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essy/Documents/Ultimate Blank/"/>
    </mc:Choice>
  </mc:AlternateContent>
  <xr:revisionPtr revIDLastSave="0" documentId="13_ncr:1_{EE7F9BDC-2831-CA4E-A4E8-8CCD0BE2A76E}" xr6:coauthVersionLast="47" xr6:coauthVersionMax="47" xr10:uidLastSave="{00000000-0000-0000-0000-000000000000}"/>
  <bookViews>
    <workbookView xWindow="0" yWindow="660" windowWidth="30240" windowHeight="17700" xr2:uid="{940678E5-79CD-A747-B0BD-7E1645899CC0}"/>
  </bookViews>
  <sheets>
    <sheet name="Sales Shee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63" i="1" l="1"/>
  <c r="T162" i="1"/>
  <c r="R163" i="1"/>
  <c r="R162" i="1"/>
  <c r="Q163" i="1"/>
  <c r="Q162" i="1"/>
  <c r="P163" i="1"/>
  <c r="P162" i="1"/>
  <c r="O126" i="1"/>
  <c r="R126" i="1" s="1"/>
  <c r="K126" i="1"/>
  <c r="Q126" i="1" s="1"/>
  <c r="T126" i="1" s="1"/>
  <c r="O125" i="1"/>
  <c r="R125" i="1" s="1"/>
  <c r="K125" i="1"/>
  <c r="Q125" i="1" s="1"/>
  <c r="T125" i="1" s="1"/>
  <c r="O124" i="1"/>
  <c r="R124" i="1" s="1"/>
  <c r="K124" i="1"/>
  <c r="Q124" i="1" s="1"/>
  <c r="T124" i="1" s="1"/>
  <c r="O123" i="1"/>
  <c r="R123" i="1" s="1"/>
  <c r="K123" i="1"/>
  <c r="Q123" i="1" s="1"/>
  <c r="T123" i="1" s="1"/>
  <c r="O122" i="1"/>
  <c r="R122" i="1" s="1"/>
  <c r="K122" i="1"/>
  <c r="Q122" i="1" s="1"/>
  <c r="T122" i="1" s="1"/>
  <c r="O121" i="1"/>
  <c r="R121" i="1" s="1"/>
  <c r="K121" i="1"/>
  <c r="Q121" i="1" s="1"/>
  <c r="T121" i="1" s="1"/>
  <c r="O120" i="1"/>
  <c r="R120" i="1" s="1"/>
  <c r="K120" i="1"/>
  <c r="Q120" i="1" s="1"/>
  <c r="T120" i="1" s="1"/>
  <c r="O119" i="1"/>
  <c r="R119" i="1" s="1"/>
  <c r="K119" i="1"/>
  <c r="Q119" i="1" s="1"/>
  <c r="T119" i="1" s="1"/>
  <c r="O118" i="1"/>
  <c r="R118" i="1" s="1"/>
  <c r="K118" i="1"/>
  <c r="Q118" i="1" s="1"/>
  <c r="T118" i="1" s="1"/>
  <c r="O117" i="1"/>
  <c r="R117" i="1" s="1"/>
  <c r="K117" i="1"/>
  <c r="Q117" i="1" s="1"/>
  <c r="T117" i="1" s="1"/>
  <c r="K108" i="1"/>
  <c r="Q108" i="1" s="1"/>
  <c r="T108" i="1" s="1"/>
  <c r="O108" i="1"/>
  <c r="R108" i="1" s="1"/>
  <c r="K109" i="1"/>
  <c r="Q109" i="1" s="1"/>
  <c r="T109" i="1" s="1"/>
  <c r="O109" i="1"/>
  <c r="R109" i="1" s="1"/>
  <c r="K110" i="1"/>
  <c r="O110" i="1"/>
  <c r="R110" i="1" s="1"/>
  <c r="Q110" i="1"/>
  <c r="T110" i="1" s="1"/>
  <c r="K111" i="1"/>
  <c r="Q111" i="1" s="1"/>
  <c r="T111" i="1" s="1"/>
  <c r="O111" i="1"/>
  <c r="R111" i="1" s="1"/>
  <c r="K112" i="1"/>
  <c r="Q112" i="1" s="1"/>
  <c r="T112" i="1" s="1"/>
  <c r="O112" i="1"/>
  <c r="R112" i="1" s="1"/>
  <c r="K113" i="1"/>
  <c r="Q113" i="1" s="1"/>
  <c r="T113" i="1" s="1"/>
  <c r="O113" i="1"/>
  <c r="R113" i="1" s="1"/>
  <c r="K114" i="1"/>
  <c r="Q114" i="1" s="1"/>
  <c r="T114" i="1" s="1"/>
  <c r="O114" i="1"/>
  <c r="R114" i="1" s="1"/>
  <c r="K115" i="1"/>
  <c r="O115" i="1"/>
  <c r="R115" i="1" s="1"/>
  <c r="Q115" i="1"/>
  <c r="T115" i="1" s="1"/>
  <c r="K116" i="1"/>
  <c r="Q116" i="1" s="1"/>
  <c r="T116" i="1" s="1"/>
  <c r="O116" i="1"/>
  <c r="R116" i="1" s="1"/>
  <c r="O148" i="1"/>
  <c r="R148" i="1" s="1"/>
  <c r="K148" i="1"/>
  <c r="Q148" i="1" s="1"/>
  <c r="T148" i="1" s="1"/>
  <c r="O147" i="1"/>
  <c r="R147" i="1" s="1"/>
  <c r="K147" i="1"/>
  <c r="Q147" i="1" s="1"/>
  <c r="T147" i="1" s="1"/>
  <c r="O146" i="1"/>
  <c r="R146" i="1" s="1"/>
  <c r="K146" i="1"/>
  <c r="Q146" i="1" s="1"/>
  <c r="T146" i="1" s="1"/>
  <c r="O145" i="1"/>
  <c r="R145" i="1" s="1"/>
  <c r="K145" i="1"/>
  <c r="Q145" i="1" s="1"/>
  <c r="T145" i="1" s="1"/>
  <c r="O144" i="1"/>
  <c r="R144" i="1" s="1"/>
  <c r="K144" i="1"/>
  <c r="Q144" i="1" s="1"/>
  <c r="T144" i="1" s="1"/>
  <c r="O143" i="1"/>
  <c r="R143" i="1" s="1"/>
  <c r="K143" i="1"/>
  <c r="Q143" i="1" s="1"/>
  <c r="T143" i="1" s="1"/>
  <c r="O142" i="1"/>
  <c r="R142" i="1" s="1"/>
  <c r="K142" i="1"/>
  <c r="Q142" i="1" s="1"/>
  <c r="T142" i="1" s="1"/>
  <c r="O141" i="1"/>
  <c r="R141" i="1" s="1"/>
  <c r="K141" i="1"/>
  <c r="Q141" i="1" s="1"/>
  <c r="T141" i="1" s="1"/>
  <c r="O140" i="1"/>
  <c r="R140" i="1" s="1"/>
  <c r="K140" i="1"/>
  <c r="Q140" i="1" s="1"/>
  <c r="T140" i="1" s="1"/>
  <c r="O139" i="1"/>
  <c r="R139" i="1" s="1"/>
  <c r="K139" i="1"/>
  <c r="Q139" i="1" s="1"/>
  <c r="T139" i="1" s="1"/>
  <c r="O138" i="1"/>
  <c r="R138" i="1" s="1"/>
  <c r="K138" i="1"/>
  <c r="Q138" i="1" s="1"/>
  <c r="T138" i="1" s="1"/>
  <c r="O137" i="1"/>
  <c r="R137" i="1" s="1"/>
  <c r="K137" i="1"/>
  <c r="Q137" i="1" s="1"/>
  <c r="T137" i="1" s="1"/>
  <c r="O136" i="1"/>
  <c r="R136" i="1" s="1"/>
  <c r="K136" i="1"/>
  <c r="Q136" i="1" s="1"/>
  <c r="T136" i="1" s="1"/>
  <c r="O135" i="1"/>
  <c r="R135" i="1" s="1"/>
  <c r="K135" i="1"/>
  <c r="Q135" i="1" s="1"/>
  <c r="T135" i="1" s="1"/>
  <c r="O134" i="1"/>
  <c r="R134" i="1" s="1"/>
  <c r="K134" i="1"/>
  <c r="Q134" i="1" s="1"/>
  <c r="T134" i="1" s="1"/>
  <c r="K149" i="1"/>
  <c r="Q149" i="1" s="1"/>
  <c r="T149" i="1" s="1"/>
  <c r="O149" i="1"/>
  <c r="R149" i="1" s="1"/>
  <c r="K150" i="1"/>
  <c r="Q150" i="1" s="1"/>
  <c r="T150" i="1" s="1"/>
  <c r="O150" i="1"/>
  <c r="R150" i="1" s="1"/>
  <c r="K151" i="1"/>
  <c r="Q151" i="1" s="1"/>
  <c r="T151" i="1" s="1"/>
  <c r="O151" i="1"/>
  <c r="R151" i="1" s="1"/>
  <c r="K152" i="1"/>
  <c r="Q152" i="1" s="1"/>
  <c r="T152" i="1" s="1"/>
  <c r="O152" i="1"/>
  <c r="R152" i="1" s="1"/>
  <c r="K153" i="1"/>
  <c r="O153" i="1"/>
  <c r="R153" i="1" s="1"/>
  <c r="Q153" i="1"/>
  <c r="T153" i="1" s="1"/>
  <c r="J169" i="1"/>
  <c r="J168" i="1"/>
  <c r="P159" i="1"/>
  <c r="N159" i="1"/>
  <c r="M159" i="1"/>
  <c r="L159" i="1"/>
  <c r="J159" i="1"/>
  <c r="I159" i="1"/>
  <c r="H159" i="1"/>
  <c r="G159" i="1"/>
  <c r="F159" i="1"/>
  <c r="E159" i="1"/>
  <c r="D159" i="1"/>
  <c r="O158" i="1"/>
  <c r="R158" i="1" s="1"/>
  <c r="K158" i="1"/>
  <c r="O157" i="1"/>
  <c r="R157" i="1" s="1"/>
  <c r="K157" i="1"/>
  <c r="Q157" i="1" s="1"/>
  <c r="T157" i="1" s="1"/>
  <c r="O156" i="1"/>
  <c r="R156" i="1" s="1"/>
  <c r="K156" i="1"/>
  <c r="Q156" i="1" s="1"/>
  <c r="T156" i="1" s="1"/>
  <c r="O155" i="1"/>
  <c r="R155" i="1" s="1"/>
  <c r="K155" i="1"/>
  <c r="Q155" i="1" s="1"/>
  <c r="T155" i="1" s="1"/>
  <c r="O154" i="1"/>
  <c r="R154" i="1" s="1"/>
  <c r="K154" i="1"/>
  <c r="Q154" i="1" s="1"/>
  <c r="T154" i="1" s="1"/>
  <c r="O133" i="1"/>
  <c r="R133" i="1" s="1"/>
  <c r="K133" i="1"/>
  <c r="Q133" i="1" s="1"/>
  <c r="T133" i="1" s="1"/>
  <c r="O132" i="1"/>
  <c r="R132" i="1" s="1"/>
  <c r="K132" i="1"/>
  <c r="Q132" i="1" s="1"/>
  <c r="T132" i="1" s="1"/>
  <c r="O131" i="1"/>
  <c r="R131" i="1" s="1"/>
  <c r="K131" i="1"/>
  <c r="Q131" i="1" s="1"/>
  <c r="T131" i="1" s="1"/>
  <c r="O130" i="1"/>
  <c r="K130" i="1"/>
  <c r="Q130" i="1" s="1"/>
  <c r="T130" i="1" s="1"/>
  <c r="O129" i="1"/>
  <c r="R129" i="1" s="1"/>
  <c r="K129" i="1"/>
  <c r="P105" i="1"/>
  <c r="N105" i="1"/>
  <c r="M105" i="1"/>
  <c r="L105" i="1"/>
  <c r="J105" i="1"/>
  <c r="I105" i="1"/>
  <c r="H105" i="1"/>
  <c r="G105" i="1"/>
  <c r="F105" i="1"/>
  <c r="E105" i="1"/>
  <c r="D105" i="1"/>
  <c r="O104" i="1"/>
  <c r="R104" i="1" s="1"/>
  <c r="K104" i="1"/>
  <c r="Q104" i="1" s="1"/>
  <c r="T104" i="1" s="1"/>
  <c r="O103" i="1"/>
  <c r="R103" i="1" s="1"/>
  <c r="K103" i="1"/>
  <c r="Q103" i="1" s="1"/>
  <c r="T103" i="1" s="1"/>
  <c r="O102" i="1"/>
  <c r="R102" i="1" s="1"/>
  <c r="K102" i="1"/>
  <c r="Q102" i="1" s="1"/>
  <c r="T102" i="1" s="1"/>
  <c r="O101" i="1"/>
  <c r="R101" i="1" s="1"/>
  <c r="K101" i="1"/>
  <c r="Q101" i="1" s="1"/>
  <c r="T101" i="1" s="1"/>
  <c r="O100" i="1"/>
  <c r="R100" i="1" s="1"/>
  <c r="K100" i="1"/>
  <c r="Q100" i="1" s="1"/>
  <c r="T100" i="1" s="1"/>
  <c r="O99" i="1"/>
  <c r="R99" i="1" s="1"/>
  <c r="K99" i="1"/>
  <c r="Q99" i="1" s="1"/>
  <c r="T99" i="1" s="1"/>
  <c r="O98" i="1"/>
  <c r="R98" i="1" s="1"/>
  <c r="K98" i="1"/>
  <c r="Q98" i="1" s="1"/>
  <c r="P97" i="1"/>
  <c r="N97" i="1"/>
  <c r="M97" i="1"/>
  <c r="L97" i="1"/>
  <c r="J97" i="1"/>
  <c r="I97" i="1"/>
  <c r="H97" i="1"/>
  <c r="G97" i="1"/>
  <c r="F97" i="1"/>
  <c r="E97" i="1"/>
  <c r="D97" i="1"/>
  <c r="O96" i="1"/>
  <c r="R96" i="1" s="1"/>
  <c r="K96" i="1"/>
  <c r="Q96" i="1" s="1"/>
  <c r="T96" i="1" s="1"/>
  <c r="O95" i="1"/>
  <c r="R95" i="1" s="1"/>
  <c r="K95" i="1"/>
  <c r="Q95" i="1" s="1"/>
  <c r="T95" i="1" s="1"/>
  <c r="O94" i="1"/>
  <c r="R94" i="1" s="1"/>
  <c r="K94" i="1"/>
  <c r="Q94" i="1" s="1"/>
  <c r="T94" i="1" s="1"/>
  <c r="O93" i="1"/>
  <c r="R93" i="1" s="1"/>
  <c r="K93" i="1"/>
  <c r="Q93" i="1" s="1"/>
  <c r="T93" i="1" s="1"/>
  <c r="O92" i="1"/>
  <c r="R92" i="1" s="1"/>
  <c r="K92" i="1"/>
  <c r="Q92" i="1" s="1"/>
  <c r="T92" i="1" s="1"/>
  <c r="O91" i="1"/>
  <c r="R91" i="1" s="1"/>
  <c r="K91" i="1"/>
  <c r="Q91" i="1" s="1"/>
  <c r="T91" i="1" s="1"/>
  <c r="O90" i="1"/>
  <c r="R90" i="1" s="1"/>
  <c r="K90" i="1"/>
  <c r="Q90" i="1" s="1"/>
  <c r="P89" i="1"/>
  <c r="N89" i="1"/>
  <c r="M89" i="1"/>
  <c r="L89" i="1"/>
  <c r="J89" i="1"/>
  <c r="I89" i="1"/>
  <c r="H89" i="1"/>
  <c r="G89" i="1"/>
  <c r="F89" i="1"/>
  <c r="E89" i="1"/>
  <c r="D89" i="1"/>
  <c r="O88" i="1"/>
  <c r="R88" i="1" s="1"/>
  <c r="K88" i="1"/>
  <c r="Q88" i="1" s="1"/>
  <c r="T88" i="1" s="1"/>
  <c r="O87" i="1"/>
  <c r="R87" i="1" s="1"/>
  <c r="K87" i="1"/>
  <c r="Q87" i="1" s="1"/>
  <c r="T87" i="1" s="1"/>
  <c r="O86" i="1"/>
  <c r="R86" i="1" s="1"/>
  <c r="K86" i="1"/>
  <c r="Q86" i="1" s="1"/>
  <c r="T86" i="1" s="1"/>
  <c r="O85" i="1"/>
  <c r="R85" i="1" s="1"/>
  <c r="K85" i="1"/>
  <c r="Q85" i="1" s="1"/>
  <c r="T85" i="1" s="1"/>
  <c r="O84" i="1"/>
  <c r="R84" i="1" s="1"/>
  <c r="K84" i="1"/>
  <c r="Q84" i="1" s="1"/>
  <c r="T84" i="1" s="1"/>
  <c r="O83" i="1"/>
  <c r="R83" i="1" s="1"/>
  <c r="K83" i="1"/>
  <c r="Q83" i="1" s="1"/>
  <c r="T83" i="1" s="1"/>
  <c r="O82" i="1"/>
  <c r="R82" i="1" s="1"/>
  <c r="K82" i="1"/>
  <c r="Q82" i="1" s="1"/>
  <c r="P81" i="1"/>
  <c r="N81" i="1"/>
  <c r="M81" i="1"/>
  <c r="L81" i="1"/>
  <c r="J81" i="1"/>
  <c r="I81" i="1"/>
  <c r="H81" i="1"/>
  <c r="G81" i="1"/>
  <c r="F81" i="1"/>
  <c r="E81" i="1"/>
  <c r="D81" i="1"/>
  <c r="O80" i="1"/>
  <c r="R80" i="1" s="1"/>
  <c r="K80" i="1"/>
  <c r="Q80" i="1" s="1"/>
  <c r="T80" i="1" s="1"/>
  <c r="O79" i="1"/>
  <c r="R79" i="1" s="1"/>
  <c r="K79" i="1"/>
  <c r="Q79" i="1" s="1"/>
  <c r="T79" i="1" s="1"/>
  <c r="O78" i="1"/>
  <c r="R78" i="1" s="1"/>
  <c r="K78" i="1"/>
  <c r="Q78" i="1" s="1"/>
  <c r="T78" i="1" s="1"/>
  <c r="O77" i="1"/>
  <c r="R77" i="1" s="1"/>
  <c r="K77" i="1"/>
  <c r="Q77" i="1" s="1"/>
  <c r="T77" i="1" s="1"/>
  <c r="O76" i="1"/>
  <c r="R76" i="1" s="1"/>
  <c r="K76" i="1"/>
  <c r="Q76" i="1" s="1"/>
  <c r="T76" i="1" s="1"/>
  <c r="O75" i="1"/>
  <c r="R75" i="1" s="1"/>
  <c r="K75" i="1"/>
  <c r="Q75" i="1" s="1"/>
  <c r="T75" i="1" s="1"/>
  <c r="O74" i="1"/>
  <c r="R74" i="1" s="1"/>
  <c r="K74" i="1"/>
  <c r="Q74" i="1" s="1"/>
  <c r="K159" i="1" l="1"/>
  <c r="O159" i="1"/>
  <c r="Q158" i="1"/>
  <c r="R130" i="1"/>
  <c r="R159" i="1" s="1"/>
  <c r="Q129" i="1"/>
  <c r="Q105" i="1"/>
  <c r="T98" i="1"/>
  <c r="R105" i="1"/>
  <c r="O105" i="1"/>
  <c r="K105" i="1"/>
  <c r="Q97" i="1"/>
  <c r="T90" i="1"/>
  <c r="R97" i="1"/>
  <c r="O97" i="1"/>
  <c r="K97" i="1"/>
  <c r="Q89" i="1"/>
  <c r="T82" i="1"/>
  <c r="R89" i="1"/>
  <c r="O89" i="1"/>
  <c r="K89" i="1"/>
  <c r="T74" i="1"/>
  <c r="Q81" i="1"/>
  <c r="R81" i="1"/>
  <c r="O81" i="1"/>
  <c r="K81" i="1"/>
  <c r="P25" i="1"/>
  <c r="N25" i="1"/>
  <c r="M25" i="1"/>
  <c r="L25" i="1"/>
  <c r="J25" i="1"/>
  <c r="I25" i="1"/>
  <c r="H25" i="1"/>
  <c r="G25" i="1"/>
  <c r="F25" i="1"/>
  <c r="E25" i="1"/>
  <c r="D25" i="1"/>
  <c r="O24" i="1"/>
  <c r="R24" i="1" s="1"/>
  <c r="K24" i="1"/>
  <c r="Q24" i="1" s="1"/>
  <c r="T24" i="1" s="1"/>
  <c r="O23" i="1"/>
  <c r="R23" i="1" s="1"/>
  <c r="K23" i="1"/>
  <c r="Q23" i="1" s="1"/>
  <c r="T23" i="1" s="1"/>
  <c r="O22" i="1"/>
  <c r="R22" i="1" s="1"/>
  <c r="K22" i="1"/>
  <c r="Q22" i="1" s="1"/>
  <c r="T22" i="1" s="1"/>
  <c r="O21" i="1"/>
  <c r="R21" i="1" s="1"/>
  <c r="K21" i="1"/>
  <c r="Q21" i="1" s="1"/>
  <c r="T21" i="1" s="1"/>
  <c r="O20" i="1"/>
  <c r="K20" i="1"/>
  <c r="Q20" i="1" s="1"/>
  <c r="T20" i="1" s="1"/>
  <c r="O19" i="1"/>
  <c r="R19" i="1" s="1"/>
  <c r="K19" i="1"/>
  <c r="Q19" i="1" s="1"/>
  <c r="O18" i="1"/>
  <c r="R18" i="1" s="1"/>
  <c r="K18" i="1"/>
  <c r="Q18" i="1" s="1"/>
  <c r="P33" i="1"/>
  <c r="N33" i="1"/>
  <c r="M33" i="1"/>
  <c r="L33" i="1"/>
  <c r="J33" i="1"/>
  <c r="I33" i="1"/>
  <c r="H33" i="1"/>
  <c r="G33" i="1"/>
  <c r="F33" i="1"/>
  <c r="E33" i="1"/>
  <c r="D33" i="1"/>
  <c r="O32" i="1"/>
  <c r="R32" i="1" s="1"/>
  <c r="K32" i="1"/>
  <c r="Q32" i="1" s="1"/>
  <c r="T32" i="1" s="1"/>
  <c r="O31" i="1"/>
  <c r="R31" i="1" s="1"/>
  <c r="K31" i="1"/>
  <c r="Q31" i="1" s="1"/>
  <c r="T31" i="1" s="1"/>
  <c r="O30" i="1"/>
  <c r="R30" i="1" s="1"/>
  <c r="K30" i="1"/>
  <c r="Q30" i="1" s="1"/>
  <c r="T30" i="1" s="1"/>
  <c r="O29" i="1"/>
  <c r="R29" i="1" s="1"/>
  <c r="K29" i="1"/>
  <c r="Q29" i="1" s="1"/>
  <c r="T29" i="1" s="1"/>
  <c r="O28" i="1"/>
  <c r="R28" i="1" s="1"/>
  <c r="K28" i="1"/>
  <c r="Q28" i="1" s="1"/>
  <c r="T28" i="1" s="1"/>
  <c r="O27" i="1"/>
  <c r="R27" i="1" s="1"/>
  <c r="K27" i="1"/>
  <c r="Q27" i="1" s="1"/>
  <c r="T27" i="1" s="1"/>
  <c r="O26" i="1"/>
  <c r="R26" i="1" s="1"/>
  <c r="K26" i="1"/>
  <c r="Q26" i="1" s="1"/>
  <c r="P41" i="1"/>
  <c r="N41" i="1"/>
  <c r="M41" i="1"/>
  <c r="L41" i="1"/>
  <c r="J41" i="1"/>
  <c r="I41" i="1"/>
  <c r="H41" i="1"/>
  <c r="G41" i="1"/>
  <c r="F41" i="1"/>
  <c r="E41" i="1"/>
  <c r="D41" i="1"/>
  <c r="O40" i="1"/>
  <c r="K40" i="1"/>
  <c r="Q40" i="1" s="1"/>
  <c r="T40" i="1" s="1"/>
  <c r="O39" i="1"/>
  <c r="R39" i="1" s="1"/>
  <c r="K39" i="1"/>
  <c r="Q39" i="1" s="1"/>
  <c r="T39" i="1" s="1"/>
  <c r="O38" i="1"/>
  <c r="R38" i="1" s="1"/>
  <c r="K38" i="1"/>
  <c r="Q38" i="1" s="1"/>
  <c r="T38" i="1" s="1"/>
  <c r="O37" i="1"/>
  <c r="R37" i="1" s="1"/>
  <c r="K37" i="1"/>
  <c r="Q37" i="1" s="1"/>
  <c r="T37" i="1" s="1"/>
  <c r="O36" i="1"/>
  <c r="R36" i="1" s="1"/>
  <c r="K36" i="1"/>
  <c r="Q36" i="1" s="1"/>
  <c r="T36" i="1" s="1"/>
  <c r="O35" i="1"/>
  <c r="R35" i="1" s="1"/>
  <c r="K35" i="1"/>
  <c r="Q35" i="1" s="1"/>
  <c r="T35" i="1" s="1"/>
  <c r="O34" i="1"/>
  <c r="R34" i="1" s="1"/>
  <c r="K34" i="1"/>
  <c r="Q34" i="1" s="1"/>
  <c r="K107" i="1"/>
  <c r="K72" i="1"/>
  <c r="K71" i="1"/>
  <c r="K70" i="1"/>
  <c r="K69" i="1"/>
  <c r="K68" i="1"/>
  <c r="K67" i="1"/>
  <c r="K66" i="1"/>
  <c r="K64" i="1"/>
  <c r="K63" i="1"/>
  <c r="K62" i="1"/>
  <c r="K61" i="1"/>
  <c r="K60" i="1"/>
  <c r="K59" i="1"/>
  <c r="K58" i="1"/>
  <c r="K56" i="1"/>
  <c r="K55" i="1"/>
  <c r="K54" i="1"/>
  <c r="K53" i="1"/>
  <c r="K52" i="1"/>
  <c r="K51" i="1"/>
  <c r="K50" i="1"/>
  <c r="K48" i="1"/>
  <c r="K47" i="1"/>
  <c r="K46" i="1"/>
  <c r="K45" i="1"/>
  <c r="K44" i="1"/>
  <c r="K43" i="1"/>
  <c r="K42" i="1"/>
  <c r="K16" i="1"/>
  <c r="K15" i="1"/>
  <c r="K14" i="1"/>
  <c r="K13" i="1"/>
  <c r="K12" i="1"/>
  <c r="K11" i="1"/>
  <c r="K10" i="1"/>
  <c r="N127" i="1"/>
  <c r="N73" i="1"/>
  <c r="N65" i="1"/>
  <c r="N57" i="1"/>
  <c r="M57" i="1"/>
  <c r="N49" i="1"/>
  <c r="M49" i="1"/>
  <c r="N17" i="1"/>
  <c r="M17" i="1"/>
  <c r="O10" i="1"/>
  <c r="O11" i="1"/>
  <c r="R11" i="1" s="1"/>
  <c r="O12" i="1"/>
  <c r="R12" i="1" s="1"/>
  <c r="O13" i="1"/>
  <c r="R13" i="1" s="1"/>
  <c r="O14" i="1"/>
  <c r="R14" i="1" s="1"/>
  <c r="O15" i="1"/>
  <c r="R15" i="1" s="1"/>
  <c r="O16" i="1"/>
  <c r="R16" i="1" s="1"/>
  <c r="O42" i="1"/>
  <c r="R42" i="1" s="1"/>
  <c r="O43" i="1"/>
  <c r="R43" i="1" s="1"/>
  <c r="O44" i="1"/>
  <c r="R44" i="1" s="1"/>
  <c r="O45" i="1"/>
  <c r="R45" i="1" s="1"/>
  <c r="O46" i="1"/>
  <c r="R46" i="1" s="1"/>
  <c r="O47" i="1"/>
  <c r="R47" i="1" s="1"/>
  <c r="O48" i="1"/>
  <c r="R48" i="1" s="1"/>
  <c r="O50" i="1"/>
  <c r="R50" i="1" s="1"/>
  <c r="O51" i="1"/>
  <c r="R51" i="1" s="1"/>
  <c r="O52" i="1"/>
  <c r="R52" i="1" s="1"/>
  <c r="O53" i="1"/>
  <c r="R53" i="1" s="1"/>
  <c r="O54" i="1"/>
  <c r="R54" i="1" s="1"/>
  <c r="O55" i="1"/>
  <c r="R55" i="1" s="1"/>
  <c r="O56" i="1"/>
  <c r="R56" i="1" s="1"/>
  <c r="O58" i="1"/>
  <c r="R58" i="1" s="1"/>
  <c r="O59" i="1"/>
  <c r="R59" i="1" s="1"/>
  <c r="O60" i="1"/>
  <c r="R60" i="1" s="1"/>
  <c r="O61" i="1"/>
  <c r="R61" i="1" s="1"/>
  <c r="O62" i="1"/>
  <c r="R62" i="1" s="1"/>
  <c r="O63" i="1"/>
  <c r="R63" i="1" s="1"/>
  <c r="O64" i="1"/>
  <c r="R64" i="1" s="1"/>
  <c r="O66" i="1"/>
  <c r="R66" i="1" s="1"/>
  <c r="O67" i="1"/>
  <c r="R67" i="1" s="1"/>
  <c r="O68" i="1"/>
  <c r="R68" i="1" s="1"/>
  <c r="O69" i="1"/>
  <c r="R69" i="1" s="1"/>
  <c r="O70" i="1"/>
  <c r="R70" i="1" s="1"/>
  <c r="O71" i="1"/>
  <c r="R71" i="1" s="1"/>
  <c r="O72" i="1"/>
  <c r="R72" i="1" s="1"/>
  <c r="O107" i="1"/>
  <c r="R107" i="1" s="1"/>
  <c r="P17" i="1"/>
  <c r="P49" i="1"/>
  <c r="P57" i="1"/>
  <c r="P65" i="1"/>
  <c r="P73" i="1"/>
  <c r="P127" i="1"/>
  <c r="J174" i="1"/>
  <c r="J173" i="1"/>
  <c r="J172" i="1"/>
  <c r="J171" i="1"/>
  <c r="J170" i="1"/>
  <c r="P161" i="1" l="1"/>
  <c r="P164" i="1"/>
  <c r="T19" i="1"/>
  <c r="T158" i="1"/>
  <c r="Q159" i="1"/>
  <c r="T129" i="1"/>
  <c r="T105" i="1"/>
  <c r="T97" i="1"/>
  <c r="T89" i="1"/>
  <c r="T81" i="1"/>
  <c r="R40" i="1"/>
  <c r="R10" i="1"/>
  <c r="O25" i="1"/>
  <c r="T18" i="1"/>
  <c r="Q25" i="1"/>
  <c r="R20" i="1"/>
  <c r="R25" i="1" s="1"/>
  <c r="K25" i="1"/>
  <c r="Q33" i="1"/>
  <c r="T26" i="1"/>
  <c r="R33" i="1"/>
  <c r="O33" i="1"/>
  <c r="K33" i="1"/>
  <c r="Q41" i="1"/>
  <c r="T34" i="1"/>
  <c r="O41" i="1"/>
  <c r="K41" i="1"/>
  <c r="R73" i="1"/>
  <c r="R49" i="1"/>
  <c r="R127" i="1"/>
  <c r="R65" i="1"/>
  <c r="R57" i="1"/>
  <c r="J175" i="1"/>
  <c r="O57" i="1"/>
  <c r="O65" i="1"/>
  <c r="O49" i="1"/>
  <c r="O73" i="1"/>
  <c r="O17" i="1"/>
  <c r="O127" i="1"/>
  <c r="C168" i="1" l="1"/>
  <c r="C170" i="1" s="1"/>
  <c r="T159" i="1"/>
  <c r="R41" i="1"/>
  <c r="R17" i="1"/>
  <c r="T25" i="1"/>
  <c r="T33" i="1"/>
  <c r="T41" i="1"/>
  <c r="M127" i="1"/>
  <c r="L127" i="1"/>
  <c r="J127" i="1"/>
  <c r="I127" i="1"/>
  <c r="H127" i="1"/>
  <c r="G127" i="1"/>
  <c r="F127" i="1"/>
  <c r="E127" i="1"/>
  <c r="D127" i="1"/>
  <c r="Q107" i="1"/>
  <c r="R164" i="1" l="1"/>
  <c r="R161" i="1"/>
  <c r="T107" i="1"/>
  <c r="K127" i="1"/>
  <c r="Q127" i="1" l="1"/>
  <c r="T127" i="1"/>
  <c r="M73" i="1"/>
  <c r="L73" i="1"/>
  <c r="J73" i="1"/>
  <c r="I73" i="1"/>
  <c r="H73" i="1"/>
  <c r="G73" i="1"/>
  <c r="F73" i="1"/>
  <c r="E73" i="1"/>
  <c r="D73" i="1"/>
  <c r="Q66" i="1"/>
  <c r="M65" i="1"/>
  <c r="L65" i="1"/>
  <c r="J65" i="1"/>
  <c r="I65" i="1"/>
  <c r="H65" i="1"/>
  <c r="G65" i="1"/>
  <c r="F65" i="1"/>
  <c r="E65" i="1"/>
  <c r="D65" i="1"/>
  <c r="Q58" i="1"/>
  <c r="L57" i="1"/>
  <c r="J57" i="1"/>
  <c r="I57" i="1"/>
  <c r="H57" i="1"/>
  <c r="G57" i="1"/>
  <c r="F57" i="1"/>
  <c r="E57" i="1"/>
  <c r="D57" i="1"/>
  <c r="Q50" i="1"/>
  <c r="L49" i="1"/>
  <c r="J49" i="1"/>
  <c r="I49" i="1"/>
  <c r="H49" i="1"/>
  <c r="G49" i="1"/>
  <c r="F49" i="1"/>
  <c r="E49" i="1"/>
  <c r="D49" i="1"/>
  <c r="Q42" i="1"/>
  <c r="L17" i="1"/>
  <c r="J17" i="1"/>
  <c r="I17" i="1"/>
  <c r="H17" i="1"/>
  <c r="G17" i="1"/>
  <c r="F17" i="1"/>
  <c r="E17" i="1"/>
  <c r="D17" i="1"/>
  <c r="Q10" i="1"/>
  <c r="Q52" i="1" l="1"/>
  <c r="T52" i="1" s="1"/>
  <c r="Q60" i="1"/>
  <c r="T60" i="1" s="1"/>
  <c r="Q68" i="1"/>
  <c r="T68" i="1" s="1"/>
  <c r="Q13" i="1"/>
  <c r="T13" i="1" s="1"/>
  <c r="Q53" i="1"/>
  <c r="T53" i="1" s="1"/>
  <c r="Q46" i="1"/>
  <c r="T46" i="1" s="1"/>
  <c r="Q62" i="1"/>
  <c r="T62" i="1" s="1"/>
  <c r="Q15" i="1"/>
  <c r="T15" i="1" s="1"/>
  <c r="Q55" i="1"/>
  <c r="T55" i="1" s="1"/>
  <c r="Q63" i="1"/>
  <c r="T63" i="1" s="1"/>
  <c r="Q71" i="1"/>
  <c r="T71" i="1" s="1"/>
  <c r="Q14" i="1"/>
  <c r="T14" i="1" s="1"/>
  <c r="Q70" i="1"/>
  <c r="T70" i="1" s="1"/>
  <c r="Q44" i="1"/>
  <c r="T44" i="1" s="1"/>
  <c r="Q61" i="1"/>
  <c r="T61" i="1" s="1"/>
  <c r="Q54" i="1"/>
  <c r="T54" i="1" s="1"/>
  <c r="Q47" i="1"/>
  <c r="T47" i="1" s="1"/>
  <c r="Q16" i="1"/>
  <c r="T16" i="1" s="1"/>
  <c r="Q48" i="1"/>
  <c r="T48" i="1" s="1"/>
  <c r="Q56" i="1"/>
  <c r="T56" i="1" s="1"/>
  <c r="Q64" i="1"/>
  <c r="T64" i="1" s="1"/>
  <c r="Q72" i="1"/>
  <c r="T72" i="1" s="1"/>
  <c r="Q12" i="1"/>
  <c r="T12" i="1" s="1"/>
  <c r="Q45" i="1"/>
  <c r="T45" i="1" s="1"/>
  <c r="Q69" i="1"/>
  <c r="T69" i="1" s="1"/>
  <c r="Q11" i="1"/>
  <c r="T11" i="1" s="1"/>
  <c r="Q43" i="1"/>
  <c r="Q51" i="1"/>
  <c r="Q59" i="1"/>
  <c r="T59" i="1" s="1"/>
  <c r="Q67" i="1"/>
  <c r="T67" i="1" s="1"/>
  <c r="T42" i="1"/>
  <c r="T50" i="1"/>
  <c r="T58" i="1"/>
  <c r="T66" i="1"/>
  <c r="T10" i="1"/>
  <c r="K73" i="1"/>
  <c r="K57" i="1"/>
  <c r="K65" i="1"/>
  <c r="K49" i="1"/>
  <c r="K17" i="1"/>
  <c r="T51" i="1" l="1"/>
  <c r="Q17" i="1"/>
  <c r="Q49" i="1"/>
  <c r="Q57" i="1"/>
  <c r="T43" i="1"/>
  <c r="Q73" i="1"/>
  <c r="Q65" i="1"/>
  <c r="T17" i="1"/>
  <c r="T73" i="1"/>
  <c r="T65" i="1"/>
  <c r="T57" i="1"/>
  <c r="Q164" i="1" l="1"/>
  <c r="Q161" i="1"/>
  <c r="T161" i="1"/>
  <c r="T49" i="1"/>
  <c r="T164" i="1" l="1"/>
  <c r="U161" i="1" s="1"/>
  <c r="H3" i="1"/>
  <c r="K2" i="1"/>
  <c r="C169" i="1" s="1"/>
  <c r="C171" i="1" s="1"/>
  <c r="U123" i="1" l="1"/>
  <c r="U148" i="1"/>
  <c r="U94" i="1"/>
  <c r="U102" i="1"/>
  <c r="U111" i="1"/>
  <c r="U98" i="1"/>
  <c r="U87" i="1"/>
  <c r="U137" i="1"/>
  <c r="U145" i="1"/>
  <c r="U19" i="1"/>
  <c r="U157" i="1"/>
  <c r="U99" i="1"/>
  <c r="U53" i="1"/>
  <c r="U52" i="1"/>
  <c r="U134" i="1"/>
  <c r="U38" i="1"/>
  <c r="U151" i="1"/>
  <c r="U13" i="1"/>
  <c r="U46" i="1"/>
  <c r="U15" i="1"/>
  <c r="U45" i="1"/>
  <c r="U23" i="1"/>
  <c r="U24" i="1"/>
  <c r="U40" i="1"/>
  <c r="U30" i="1"/>
  <c r="U12" i="1"/>
  <c r="U153" i="1"/>
  <c r="U96" i="1"/>
  <c r="U75" i="1"/>
  <c r="U104" i="1"/>
  <c r="U154" i="1"/>
  <c r="U29" i="1"/>
  <c r="U18" i="1"/>
  <c r="U79" i="1"/>
  <c r="U150" i="1"/>
  <c r="U26" i="1"/>
  <c r="U67" i="1"/>
  <c r="U42" i="1"/>
  <c r="U32" i="1"/>
  <c r="U91" i="1"/>
  <c r="U85" i="1"/>
  <c r="U58" i="1"/>
  <c r="U71" i="1"/>
  <c r="U133" i="1"/>
  <c r="U88" i="1"/>
  <c r="U124" i="1"/>
  <c r="U109" i="1"/>
  <c r="U142" i="1"/>
  <c r="U158" i="1"/>
  <c r="U33" i="1"/>
  <c r="U41" i="1"/>
  <c r="U49" i="1"/>
  <c r="U97" i="1"/>
  <c r="U105" i="1"/>
  <c r="U114" i="1"/>
  <c r="U59" i="1"/>
  <c r="U54" i="1"/>
  <c r="U156" i="1"/>
  <c r="U31" i="1"/>
  <c r="U50" i="1"/>
  <c r="U48" i="1"/>
  <c r="U74" i="1"/>
  <c r="U21" i="1"/>
  <c r="U122" i="1"/>
  <c r="U108" i="1"/>
  <c r="U62" i="1"/>
  <c r="U27" i="1"/>
  <c r="U39" i="1"/>
  <c r="U82" i="1"/>
  <c r="U56" i="1"/>
  <c r="U107" i="1"/>
  <c r="U69" i="1"/>
  <c r="U131" i="1"/>
  <c r="U135" i="1"/>
  <c r="U136" i="1"/>
  <c r="U51" i="1"/>
  <c r="U47" i="1"/>
  <c r="U115" i="1"/>
  <c r="U101" i="1"/>
  <c r="U130" i="1"/>
  <c r="U132" i="1"/>
  <c r="U44" i="1"/>
  <c r="U73" i="1"/>
  <c r="U66" i="1"/>
  <c r="U14" i="1"/>
  <c r="U78" i="1"/>
  <c r="U144" i="1"/>
  <c r="U83" i="1"/>
  <c r="U93" i="1"/>
  <c r="U55" i="1"/>
  <c r="U120" i="1"/>
  <c r="U140" i="1"/>
  <c r="U92" i="1"/>
  <c r="U143" i="1"/>
  <c r="U72" i="1"/>
  <c r="U138" i="1"/>
  <c r="U11" i="1"/>
  <c r="U68" i="1"/>
  <c r="U159" i="1"/>
  <c r="U81" i="1"/>
  <c r="U147" i="1"/>
  <c r="U110" i="1"/>
  <c r="U119" i="1"/>
  <c r="U100" i="1"/>
  <c r="U95" i="1"/>
  <c r="U28" i="1"/>
  <c r="U113" i="1"/>
  <c r="U141" i="1"/>
  <c r="U57" i="1"/>
  <c r="U10" i="1"/>
  <c r="U126" i="1"/>
  <c r="U127" i="1"/>
  <c r="U37" i="1"/>
  <c r="U103" i="1"/>
  <c r="U60" i="1"/>
  <c r="U77" i="1"/>
  <c r="U121" i="1"/>
  <c r="U20" i="1"/>
  <c r="U65" i="1"/>
  <c r="U34" i="1"/>
  <c r="U149" i="1"/>
  <c r="U70" i="1"/>
  <c r="U61" i="1"/>
  <c r="U112" i="1"/>
  <c r="U76" i="1"/>
  <c r="U64" i="1"/>
  <c r="C172" i="1"/>
  <c r="U139" i="1"/>
  <c r="U36" i="1"/>
  <c r="U90" i="1"/>
  <c r="U125" i="1"/>
  <c r="U22" i="1"/>
  <c r="U86" i="1"/>
  <c r="U152" i="1"/>
  <c r="U116" i="1"/>
  <c r="U118" i="1"/>
  <c r="U63" i="1"/>
  <c r="U129" i="1"/>
  <c r="U35" i="1"/>
  <c r="U117" i="1"/>
  <c r="U16" i="1"/>
  <c r="U80" i="1"/>
  <c r="U146" i="1"/>
  <c r="U43" i="1"/>
  <c r="U84" i="1"/>
  <c r="U25" i="1"/>
  <c r="U89" i="1"/>
  <c r="U155" i="1"/>
  <c r="U17" i="1"/>
  <c r="U164" i="1"/>
  <c r="U162" i="1"/>
  <c r="U163" i="1"/>
</calcChain>
</file>

<file path=xl/sharedStrings.xml><?xml version="1.0" encoding="utf-8"?>
<sst xmlns="http://schemas.openxmlformats.org/spreadsheetml/2006/main" count="256" uniqueCount="92">
  <si>
    <t>Sales Sheet</t>
  </si>
  <si>
    <t>Size</t>
  </si>
  <si>
    <t>Prev</t>
  </si>
  <si>
    <t>Show</t>
  </si>
  <si>
    <t>Stock</t>
  </si>
  <si>
    <t>Added</t>
  </si>
  <si>
    <t>From</t>
  </si>
  <si>
    <t>Theft</t>
  </si>
  <si>
    <t>Comps</t>
  </si>
  <si>
    <t>SOLD</t>
  </si>
  <si>
    <t>CLOSE</t>
  </si>
  <si>
    <t>STOCK</t>
  </si>
  <si>
    <t>GROSS</t>
  </si>
  <si>
    <t>SALES</t>
  </si>
  <si>
    <t>S</t>
  </si>
  <si>
    <t>M</t>
  </si>
  <si>
    <t>XL</t>
  </si>
  <si>
    <t>2XL</t>
  </si>
  <si>
    <t>L</t>
  </si>
  <si>
    <t>3XL</t>
  </si>
  <si>
    <t>4XL</t>
  </si>
  <si>
    <t xml:space="preserve"> </t>
  </si>
  <si>
    <t>Sub Total</t>
  </si>
  <si>
    <t>ATTENDANCE</t>
  </si>
  <si>
    <t>Per Head</t>
  </si>
  <si>
    <t>Pull</t>
  </si>
  <si>
    <t>VENUE CUT</t>
  </si>
  <si>
    <t>TOTALS</t>
  </si>
  <si>
    <t>Total</t>
  </si>
  <si>
    <t>UNIT</t>
  </si>
  <si>
    <t>PRICE</t>
  </si>
  <si>
    <t>ITEM</t>
  </si>
  <si>
    <t>/</t>
  </si>
  <si>
    <t>Damage</t>
  </si>
  <si>
    <t>In</t>
  </si>
  <si>
    <t>+ / -</t>
  </si>
  <si>
    <t>%</t>
  </si>
  <si>
    <t>TOTAL</t>
  </si>
  <si>
    <t>SUMMARY</t>
  </si>
  <si>
    <t>Total Cash (before Costs):</t>
  </si>
  <si>
    <t>Total Made At End Of Night:</t>
  </si>
  <si>
    <t>Venue Percentage Cut:</t>
  </si>
  <si>
    <t>Discrepancy:</t>
  </si>
  <si>
    <t>Merch Seller Cash Fee:</t>
  </si>
  <si>
    <t>Name</t>
  </si>
  <si>
    <t>Hours</t>
  </si>
  <si>
    <t>Start</t>
  </si>
  <si>
    <t>Finish</t>
  </si>
  <si>
    <t>Pay Rate</t>
  </si>
  <si>
    <t>Totals</t>
  </si>
  <si>
    <t>Notes</t>
  </si>
  <si>
    <t>Taken</t>
  </si>
  <si>
    <t>Storeroom/Truck</t>
  </si>
  <si>
    <t>&lt;&lt; Adjust</t>
  </si>
  <si>
    <t>Discrps</t>
  </si>
  <si>
    <t>(Minus Store/Truck)</t>
  </si>
  <si>
    <t>Promoter</t>
  </si>
  <si>
    <t>(Close + Store/Truck)</t>
  </si>
  <si>
    <t>Total EFT Sales:</t>
  </si>
  <si>
    <t>No</t>
  </si>
  <si>
    <t>ARTIST:</t>
  </si>
  <si>
    <t>Venue:</t>
  </si>
  <si>
    <t>Cash Payments for Sellers</t>
  </si>
  <si>
    <t>Square/EFT End Location:</t>
  </si>
  <si>
    <t>Box # Count IN:</t>
  </si>
  <si>
    <t>Box # Count OUT:</t>
  </si>
  <si>
    <t>Box End Location:</t>
  </si>
  <si>
    <t>Put In</t>
  </si>
  <si>
    <t>ITEM INFO #1</t>
  </si>
  <si>
    <t>ITEM INFO #2</t>
  </si>
  <si>
    <t>ITEM INFO #3</t>
  </si>
  <si>
    <t>ITEM INFO #4</t>
  </si>
  <si>
    <t>ITEM INFO #5</t>
  </si>
  <si>
    <t>ITEM INFO #6</t>
  </si>
  <si>
    <t>ITEM INFO #7</t>
  </si>
  <si>
    <t>ITEM INFO #8</t>
  </si>
  <si>
    <t>(Blank Colour +  Design + Garmit Type)</t>
  </si>
  <si>
    <t>TO SELL</t>
  </si>
  <si>
    <t>ITEM INFO #9</t>
  </si>
  <si>
    <t>ITEM INFO #12</t>
  </si>
  <si>
    <t>ITEM INFO #10</t>
  </si>
  <si>
    <t>ITEM INFO #11</t>
  </si>
  <si>
    <t>RECORDINGS</t>
  </si>
  <si>
    <t>ACCESSORIES</t>
  </si>
  <si>
    <r>
      <t xml:space="preserve">Square </t>
    </r>
    <r>
      <rPr>
        <b/>
        <sz val="13"/>
        <color theme="1"/>
        <rFont val="Arial"/>
        <family val="2"/>
      </rPr>
      <t>/</t>
    </r>
    <r>
      <rPr>
        <sz val="13"/>
        <color theme="1"/>
        <rFont val="Arial"/>
        <family val="2"/>
      </rPr>
      <t xml:space="preserve"> EFT Supplied:</t>
    </r>
  </si>
  <si>
    <t>&lt;&lt; Dropdown Bar</t>
  </si>
  <si>
    <t>Merch/Stand Manager:</t>
  </si>
  <si>
    <t>O/S</t>
  </si>
  <si>
    <t>CLOTHING SUBTOTAL</t>
  </si>
  <si>
    <t>ACCESSORIES SUBTOTAL</t>
  </si>
  <si>
    <t>RECORDINGS SUBTOTAL</t>
  </si>
  <si>
    <t>Cash Left to Bank: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</si>
</sst>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2" tint="-0.249977111117893"/>
      <name val="Arial"/>
      <family val="2"/>
    </font>
    <font>
      <b/>
      <sz val="14"/>
      <color rgb="FFFF0000"/>
      <name val="Arial"/>
      <family val="2"/>
    </font>
    <font>
      <b/>
      <sz val="12"/>
      <color theme="0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3"/>
      <color rgb="FFFF0000"/>
      <name val="Arial"/>
      <family val="2"/>
    </font>
    <font>
      <sz val="12"/>
      <color rgb="FF00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D8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AF2D0"/>
        <bgColor rgb="FF000000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3">
    <xf numFmtId="0" fontId="0" fillId="0" borderId="0" xfId="0"/>
    <xf numFmtId="0" fontId="2" fillId="0" borderId="0" xfId="0" applyFont="1" applyProtection="1">
      <protection locked="0"/>
    </xf>
    <xf numFmtId="0" fontId="2" fillId="2" borderId="0" xfId="0" applyFont="1" applyFill="1"/>
    <xf numFmtId="0" fontId="2" fillId="2" borderId="0" xfId="0" applyFont="1" applyFill="1" applyProtection="1">
      <protection locked="0"/>
    </xf>
    <xf numFmtId="0" fontId="3" fillId="2" borderId="0" xfId="0" applyFont="1" applyFill="1" applyProtection="1"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/>
      <protection locked="0"/>
    </xf>
    <xf numFmtId="0" fontId="4" fillId="3" borderId="6" xfId="0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6" fillId="3" borderId="4" xfId="0" applyFont="1" applyFill="1" applyBorder="1" applyAlignment="1" applyProtection="1">
      <alignment horizontal="center"/>
      <protection locked="0"/>
    </xf>
    <xf numFmtId="0" fontId="4" fillId="3" borderId="2" xfId="0" quotePrefix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left"/>
      <protection locked="0"/>
    </xf>
    <xf numFmtId="0" fontId="4" fillId="3" borderId="4" xfId="0" applyFont="1" applyFill="1" applyBorder="1" applyAlignment="1" applyProtection="1">
      <alignment horizontal="right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164" fontId="2" fillId="10" borderId="9" xfId="0" applyNumberFormat="1" applyFont="1" applyFill="1" applyBorder="1" applyAlignment="1" applyProtection="1">
      <alignment horizontal="center" vertical="center"/>
      <protection locked="0"/>
    </xf>
    <xf numFmtId="164" fontId="2" fillId="10" borderId="8" xfId="0" applyNumberFormat="1" applyFont="1" applyFill="1" applyBorder="1" applyAlignment="1" applyProtection="1">
      <alignment horizontal="center" vertical="center"/>
      <protection locked="0"/>
    </xf>
    <xf numFmtId="164" fontId="2" fillId="10" borderId="10" xfId="0" applyNumberFormat="1" applyFont="1" applyFill="1" applyBorder="1" applyAlignment="1" applyProtection="1">
      <alignment horizontal="center" vertical="center"/>
      <protection locked="0"/>
    </xf>
    <xf numFmtId="0" fontId="2" fillId="9" borderId="9" xfId="0" applyFont="1" applyFill="1" applyBorder="1" applyAlignment="1" applyProtection="1">
      <alignment horizontal="center" vertical="center"/>
      <protection locked="0"/>
    </xf>
    <xf numFmtId="0" fontId="2" fillId="9" borderId="8" xfId="0" applyFont="1" applyFill="1" applyBorder="1" applyAlignment="1" applyProtection="1">
      <alignment horizontal="center" vertical="center"/>
      <protection locked="0"/>
    </xf>
    <xf numFmtId="0" fontId="2" fillId="9" borderId="10" xfId="0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center"/>
      <protection locked="0"/>
    </xf>
    <xf numFmtId="0" fontId="2" fillId="7" borderId="9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/>
      <protection locked="0"/>
    </xf>
    <xf numFmtId="0" fontId="2" fillId="4" borderId="8" xfId="0" applyFont="1" applyFill="1" applyBorder="1" applyAlignment="1" applyProtection="1">
      <alignment horizontal="center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2" fillId="7" borderId="8" xfId="0" applyFont="1" applyFill="1" applyBorder="1" applyAlignment="1" applyProtection="1">
      <alignment horizontal="center" vertical="center"/>
      <protection locked="0"/>
    </xf>
    <xf numFmtId="0" fontId="2" fillId="3" borderId="10" xfId="0" applyFont="1" applyFill="1" applyBorder="1" applyAlignment="1" applyProtection="1">
      <alignment horizontal="center" vertical="center"/>
      <protection locked="0"/>
    </xf>
    <xf numFmtId="0" fontId="2" fillId="4" borderId="10" xfId="0" applyFont="1" applyFill="1" applyBorder="1" applyAlignment="1" applyProtection="1">
      <alignment horizontal="center" vertical="center"/>
      <protection locked="0"/>
    </xf>
    <xf numFmtId="0" fontId="2" fillId="5" borderId="10" xfId="0" applyFont="1" applyFill="1" applyBorder="1" applyAlignment="1" applyProtection="1">
      <alignment horizontal="center" vertical="center"/>
      <protection locked="0"/>
    </xf>
    <xf numFmtId="0" fontId="2" fillId="7" borderId="10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0" borderId="0" xfId="0" quotePrefix="1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9" fontId="5" fillId="0" borderId="0" xfId="2" applyFont="1" applyAlignment="1" applyProtection="1">
      <alignment horizontal="center" vertical="center"/>
      <protection locked="0"/>
    </xf>
    <xf numFmtId="0" fontId="2" fillId="0" borderId="0" xfId="1" applyNumberFormat="1" applyFont="1" applyAlignment="1" applyProtection="1">
      <alignment horizontal="center" vertical="center"/>
      <protection locked="0"/>
    </xf>
    <xf numFmtId="0" fontId="2" fillId="8" borderId="9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2" fillId="11" borderId="11" xfId="0" applyFont="1" applyFill="1" applyBorder="1" applyAlignment="1" applyProtection="1">
      <alignment horizontal="left" vertical="center"/>
      <protection locked="0"/>
    </xf>
    <xf numFmtId="0" fontId="2" fillId="11" borderId="12" xfId="0" applyFont="1" applyFill="1" applyBorder="1" applyAlignment="1" applyProtection="1">
      <alignment vertical="center"/>
      <protection locked="0"/>
    </xf>
    <xf numFmtId="0" fontId="2" fillId="11" borderId="19" xfId="0" applyFont="1" applyFill="1" applyBorder="1" applyAlignment="1" applyProtection="1">
      <alignment vertical="center"/>
      <protection locked="0"/>
    </xf>
    <xf numFmtId="0" fontId="4" fillId="11" borderId="12" xfId="0" applyFont="1" applyFill="1" applyBorder="1" applyAlignment="1" applyProtection="1">
      <alignment vertical="center"/>
      <protection locked="0"/>
    </xf>
    <xf numFmtId="0" fontId="4" fillId="12" borderId="24" xfId="0" applyFont="1" applyFill="1" applyBorder="1" applyAlignment="1" applyProtection="1">
      <alignment horizontal="center" vertical="center"/>
      <protection locked="0"/>
    </xf>
    <xf numFmtId="164" fontId="4" fillId="12" borderId="36" xfId="0" applyNumberFormat="1" applyFont="1" applyFill="1" applyBorder="1" applyAlignment="1">
      <alignment horizontal="right" vertical="center"/>
    </xf>
    <xf numFmtId="0" fontId="2" fillId="11" borderId="26" xfId="0" applyFont="1" applyFill="1" applyBorder="1" applyAlignment="1" applyProtection="1">
      <alignment horizontal="center" vertical="center"/>
      <protection locked="0"/>
    </xf>
    <xf numFmtId="0" fontId="2" fillId="11" borderId="17" xfId="0" applyFont="1" applyFill="1" applyBorder="1" applyAlignment="1" applyProtection="1">
      <alignment horizontal="center" vertical="center"/>
      <protection locked="0"/>
    </xf>
    <xf numFmtId="0" fontId="2" fillId="11" borderId="27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49" fontId="2" fillId="3" borderId="34" xfId="0" applyNumberFormat="1" applyFont="1" applyFill="1" applyBorder="1" applyProtection="1">
      <protection locked="0"/>
    </xf>
    <xf numFmtId="49" fontId="2" fillId="3" borderId="22" xfId="0" applyNumberFormat="1" applyFont="1" applyFill="1" applyBorder="1" applyProtection="1">
      <protection locked="0"/>
    </xf>
    <xf numFmtId="49" fontId="2" fillId="3" borderId="20" xfId="0" applyNumberFormat="1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2" applyFont="1" applyBorder="1" applyAlignment="1" applyProtection="1">
      <alignment horizontal="center" vertical="center"/>
    </xf>
    <xf numFmtId="0" fontId="2" fillId="5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2" fillId="3" borderId="21" xfId="0" applyFont="1" applyFill="1" applyBorder="1" applyProtection="1">
      <protection locked="0"/>
    </xf>
    <xf numFmtId="0" fontId="2" fillId="3" borderId="23" xfId="0" applyFont="1" applyFill="1" applyBorder="1" applyProtection="1">
      <protection locked="0"/>
    </xf>
    <xf numFmtId="0" fontId="2" fillId="3" borderId="22" xfId="0" applyFont="1" applyFill="1" applyBorder="1" applyProtection="1">
      <protection locked="0"/>
    </xf>
    <xf numFmtId="0" fontId="2" fillId="3" borderId="24" xfId="0" applyFont="1" applyFill="1" applyBorder="1" applyProtection="1">
      <protection locked="0"/>
    </xf>
    <xf numFmtId="0" fontId="2" fillId="3" borderId="35" xfId="0" applyFont="1" applyFill="1" applyBorder="1" applyProtection="1">
      <protection locked="0"/>
    </xf>
    <xf numFmtId="0" fontId="2" fillId="3" borderId="25" xfId="0" applyFont="1" applyFill="1" applyBorder="1" applyProtection="1"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2" fillId="13" borderId="15" xfId="1" applyNumberFormat="1" applyFont="1" applyFill="1" applyBorder="1" applyAlignment="1" applyProtection="1">
      <alignment horizontal="center" vertical="center"/>
    </xf>
    <xf numFmtId="0" fontId="2" fillId="13" borderId="16" xfId="1" applyNumberFormat="1" applyFont="1" applyFill="1" applyBorder="1" applyAlignment="1" applyProtection="1">
      <alignment horizontal="center" vertical="center"/>
    </xf>
    <xf numFmtId="0" fontId="2" fillId="13" borderId="13" xfId="1" applyNumberFormat="1" applyFont="1" applyFill="1" applyBorder="1" applyAlignment="1" applyProtection="1">
      <alignment horizontal="center" vertical="center"/>
    </xf>
    <xf numFmtId="0" fontId="2" fillId="13" borderId="11" xfId="1" applyNumberFormat="1" applyFont="1" applyFill="1" applyBorder="1" applyAlignment="1" applyProtection="1">
      <alignment horizontal="center" vertical="center"/>
    </xf>
    <xf numFmtId="0" fontId="4" fillId="13" borderId="12" xfId="0" applyFont="1" applyFill="1" applyBorder="1" applyAlignment="1">
      <alignment horizontal="center" vertical="center"/>
    </xf>
    <xf numFmtId="0" fontId="2" fillId="9" borderId="0" xfId="0" applyFont="1" applyFill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center"/>
      <protection locked="0"/>
    </xf>
    <xf numFmtId="0" fontId="2" fillId="14" borderId="15" xfId="1" applyNumberFormat="1" applyFont="1" applyFill="1" applyBorder="1" applyAlignment="1" applyProtection="1">
      <alignment horizontal="center" vertical="center"/>
    </xf>
    <xf numFmtId="0" fontId="2" fillId="14" borderId="16" xfId="1" applyNumberFormat="1" applyFont="1" applyFill="1" applyBorder="1" applyAlignment="1" applyProtection="1">
      <alignment horizontal="center" vertical="center"/>
    </xf>
    <xf numFmtId="0" fontId="2" fillId="14" borderId="13" xfId="1" applyNumberFormat="1" applyFont="1" applyFill="1" applyBorder="1" applyAlignment="1" applyProtection="1">
      <alignment horizontal="center" vertical="center"/>
    </xf>
    <xf numFmtId="0" fontId="2" fillId="14" borderId="11" xfId="1" applyNumberFormat="1" applyFont="1" applyFill="1" applyBorder="1" applyAlignment="1" applyProtection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 applyProtection="1">
      <alignment horizontal="center" vertical="center"/>
      <protection locked="0"/>
    </xf>
    <xf numFmtId="164" fontId="2" fillId="14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 applyProtection="1">
      <alignment horizontal="center" vertical="center"/>
      <protection locked="0"/>
    </xf>
    <xf numFmtId="0" fontId="2" fillId="15" borderId="27" xfId="0" applyFont="1" applyFill="1" applyBorder="1" applyAlignment="1" applyProtection="1">
      <alignment horizontal="center" vertical="center"/>
      <protection locked="0"/>
    </xf>
    <xf numFmtId="0" fontId="2" fillId="15" borderId="29" xfId="0" applyFont="1" applyFill="1" applyBorder="1" applyAlignment="1" applyProtection="1">
      <alignment horizontal="center" vertical="center"/>
      <protection locked="0"/>
    </xf>
    <xf numFmtId="0" fontId="2" fillId="15" borderId="3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center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2" fillId="7" borderId="17" xfId="0" applyFont="1" applyFill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9" borderId="17" xfId="0" applyFont="1" applyFill="1" applyBorder="1" applyAlignment="1" applyProtection="1">
      <alignment horizontal="center" vertical="center"/>
      <protection locked="0"/>
    </xf>
    <xf numFmtId="0" fontId="2" fillId="8" borderId="17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 vertical="center"/>
    </xf>
    <xf numFmtId="0" fontId="2" fillId="14" borderId="41" xfId="1" applyNumberFormat="1" applyFont="1" applyFill="1" applyBorder="1" applyAlignment="1" applyProtection="1">
      <alignment horizontal="center" vertical="center"/>
    </xf>
    <xf numFmtId="0" fontId="2" fillId="13" borderId="41" xfId="1" applyNumberFormat="1" applyFont="1" applyFill="1" applyBorder="1" applyAlignment="1" applyProtection="1">
      <alignment horizontal="center" vertical="center"/>
    </xf>
    <xf numFmtId="164" fontId="2" fillId="10" borderId="17" xfId="0" applyNumberFormat="1" applyFont="1" applyFill="1" applyBorder="1" applyAlignment="1" applyProtection="1">
      <alignment horizontal="center" vertical="center"/>
      <protection locked="0"/>
    </xf>
    <xf numFmtId="164" fontId="2" fillId="0" borderId="41" xfId="0" applyNumberFormat="1" applyFont="1" applyBorder="1" applyAlignment="1">
      <alignment horizontal="center" vertical="center"/>
    </xf>
    <xf numFmtId="0" fontId="2" fillId="5" borderId="42" xfId="0" applyFont="1" applyFill="1" applyBorder="1" applyAlignment="1" applyProtection="1">
      <alignment horizontal="center" vertical="center"/>
      <protection locked="0"/>
    </xf>
    <xf numFmtId="0" fontId="2" fillId="5" borderId="43" xfId="0" applyFont="1" applyFill="1" applyBorder="1" applyAlignment="1" applyProtection="1">
      <alignment horizontal="center" vertical="center"/>
      <protection locked="0"/>
    </xf>
    <xf numFmtId="0" fontId="2" fillId="5" borderId="38" xfId="0" applyFont="1" applyFill="1" applyBorder="1" applyAlignment="1" applyProtection="1">
      <alignment horizontal="center" vertical="center"/>
      <protection locked="0"/>
    </xf>
    <xf numFmtId="0" fontId="2" fillId="5" borderId="14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/>
    <xf numFmtId="0" fontId="2" fillId="3" borderId="42" xfId="0" applyFont="1" applyFill="1" applyBorder="1" applyAlignment="1" applyProtection="1">
      <alignment horizontal="center" vertical="center"/>
      <protection locked="0"/>
    </xf>
    <xf numFmtId="0" fontId="2" fillId="3" borderId="43" xfId="0" applyFont="1" applyFill="1" applyBorder="1" applyAlignment="1" applyProtection="1">
      <alignment horizontal="center" vertical="center"/>
      <protection locked="0"/>
    </xf>
    <xf numFmtId="0" fontId="2" fillId="3" borderId="38" xfId="0" applyFont="1" applyFill="1" applyBorder="1" applyAlignment="1" applyProtection="1">
      <alignment horizontal="center" vertical="center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2" fillId="11" borderId="28" xfId="0" applyFont="1" applyFill="1" applyBorder="1" applyAlignment="1" applyProtection="1">
      <alignment horizontal="center" vertical="center"/>
      <protection locked="0"/>
    </xf>
    <xf numFmtId="0" fontId="2" fillId="11" borderId="8" xfId="0" applyFont="1" applyFill="1" applyBorder="1" applyAlignment="1" applyProtection="1">
      <alignment horizontal="center" vertical="center"/>
      <protection locked="0"/>
    </xf>
    <xf numFmtId="0" fontId="2" fillId="11" borderId="30" xfId="0" applyFont="1" applyFill="1" applyBorder="1" applyAlignment="1" applyProtection="1">
      <alignment horizontal="center" vertical="center"/>
      <protection locked="0"/>
    </xf>
    <xf numFmtId="0" fontId="2" fillId="11" borderId="18" xfId="0" applyFont="1" applyFill="1" applyBorder="1" applyAlignment="1" applyProtection="1">
      <alignment horizontal="center" vertical="center"/>
      <protection locked="0"/>
    </xf>
    <xf numFmtId="164" fontId="2" fillId="11" borderId="8" xfId="0" applyNumberFormat="1" applyFont="1" applyFill="1" applyBorder="1" applyAlignment="1" applyProtection="1">
      <alignment horizontal="right" vertical="center"/>
      <protection locked="0"/>
    </xf>
    <xf numFmtId="164" fontId="2" fillId="11" borderId="29" xfId="0" applyNumberFormat="1" applyFont="1" applyFill="1" applyBorder="1" applyAlignment="1">
      <alignment horizontal="right" vertical="center"/>
    </xf>
    <xf numFmtId="164" fontId="2" fillId="11" borderId="18" xfId="0" applyNumberFormat="1" applyFont="1" applyFill="1" applyBorder="1" applyAlignment="1" applyProtection="1">
      <alignment horizontal="right" vertical="center"/>
      <protection locked="0"/>
    </xf>
    <xf numFmtId="164" fontId="2" fillId="11" borderId="31" xfId="0" applyNumberFormat="1" applyFont="1" applyFill="1" applyBorder="1" applyAlignment="1">
      <alignment horizontal="right" vertical="center"/>
    </xf>
    <xf numFmtId="0" fontId="2" fillId="0" borderId="0" xfId="0" applyFont="1" applyAlignment="1" applyProtection="1">
      <alignment horizontal="right"/>
      <protection locked="0"/>
    </xf>
    <xf numFmtId="164" fontId="2" fillId="7" borderId="27" xfId="0" applyNumberFormat="1" applyFont="1" applyFill="1" applyBorder="1" applyAlignment="1" applyProtection="1">
      <alignment horizontal="center" vertical="center"/>
      <protection locked="0"/>
    </xf>
    <xf numFmtId="164" fontId="2" fillId="7" borderId="29" xfId="0" applyNumberFormat="1" applyFont="1" applyFill="1" applyBorder="1" applyAlignment="1" applyProtection="1">
      <alignment horizontal="center" vertical="center"/>
      <protection locked="0"/>
    </xf>
    <xf numFmtId="164" fontId="2" fillId="7" borderId="29" xfId="0" applyNumberFormat="1" applyFont="1" applyFill="1" applyBorder="1" applyAlignment="1">
      <alignment horizontal="center" vertical="center"/>
    </xf>
    <xf numFmtId="164" fontId="2" fillId="7" borderId="32" xfId="0" applyNumberFormat="1" applyFont="1" applyFill="1" applyBorder="1" applyAlignment="1">
      <alignment horizontal="center" vertical="center"/>
    </xf>
    <xf numFmtId="164" fontId="7" fillId="8" borderId="33" xfId="1" applyNumberFormat="1" applyFont="1" applyFill="1" applyBorder="1" applyAlignment="1" applyProtection="1">
      <alignment horizontal="right" vertical="center"/>
    </xf>
    <xf numFmtId="0" fontId="2" fillId="5" borderId="39" xfId="0" applyFont="1" applyFill="1" applyBorder="1" applyAlignment="1" applyProtection="1">
      <alignment horizontal="center" vertical="center"/>
      <protection locked="0"/>
    </xf>
    <xf numFmtId="0" fontId="2" fillId="2" borderId="44" xfId="0" applyFont="1" applyFill="1" applyBorder="1"/>
    <xf numFmtId="0" fontId="2" fillId="2" borderId="37" xfId="0" applyFont="1" applyFill="1" applyBorder="1"/>
    <xf numFmtId="0" fontId="2" fillId="2" borderId="37" xfId="0" applyFont="1" applyFill="1" applyBorder="1" applyProtection="1">
      <protection locked="0"/>
    </xf>
    <xf numFmtId="0" fontId="2" fillId="2" borderId="36" xfId="0" applyFont="1" applyFill="1" applyBorder="1" applyProtection="1">
      <protection locked="0"/>
    </xf>
    <xf numFmtId="0" fontId="2" fillId="15" borderId="11" xfId="0" applyFont="1" applyFill="1" applyBorder="1" applyAlignment="1" applyProtection="1">
      <alignment vertical="center"/>
      <protection locked="0"/>
    </xf>
    <xf numFmtId="0" fontId="2" fillId="15" borderId="19" xfId="0" applyFont="1" applyFill="1" applyBorder="1" applyAlignment="1" applyProtection="1">
      <alignment vertical="center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2" fillId="3" borderId="40" xfId="0" applyFont="1" applyFill="1" applyBorder="1" applyAlignment="1" applyProtection="1">
      <alignment horizontal="center"/>
      <protection locked="0"/>
    </xf>
    <xf numFmtId="0" fontId="4" fillId="3" borderId="45" xfId="0" applyFont="1" applyFill="1" applyBorder="1" applyAlignment="1" applyProtection="1">
      <alignment horizontal="center"/>
      <protection locked="0"/>
    </xf>
    <xf numFmtId="0" fontId="2" fillId="3" borderId="46" xfId="0" applyFont="1" applyFill="1" applyBorder="1" applyAlignment="1" applyProtection="1">
      <alignment horizontal="center"/>
      <protection locked="0"/>
    </xf>
    <xf numFmtId="0" fontId="5" fillId="9" borderId="0" xfId="0" applyFont="1" applyFill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right"/>
      <protection locked="0"/>
    </xf>
    <xf numFmtId="0" fontId="4" fillId="9" borderId="0" xfId="0" applyFont="1" applyFill="1" applyAlignment="1" applyProtection="1">
      <alignment horizontal="center" vertical="center"/>
      <protection locked="0"/>
    </xf>
    <xf numFmtId="0" fontId="6" fillId="9" borderId="0" xfId="0" applyFont="1" applyFill="1" applyAlignment="1" applyProtection="1">
      <alignment horizontal="center"/>
      <protection locked="0"/>
    </xf>
    <xf numFmtId="0" fontId="2" fillId="9" borderId="0" xfId="0" applyFont="1" applyFill="1" applyAlignment="1" applyProtection="1">
      <alignment horizontal="center"/>
      <protection locked="0"/>
    </xf>
    <xf numFmtId="0" fontId="4" fillId="7" borderId="19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14" borderId="8" xfId="1" applyNumberFormat="1" applyFont="1" applyFill="1" applyBorder="1" applyAlignment="1" applyProtection="1">
      <alignment horizontal="center" vertical="center"/>
    </xf>
    <xf numFmtId="0" fontId="2" fillId="13" borderId="8" xfId="1" applyNumberFormat="1" applyFont="1" applyFill="1" applyBorder="1" applyAlignment="1" applyProtection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2" fillId="3" borderId="17" xfId="0" applyFont="1" applyFill="1" applyBorder="1" applyAlignment="1" applyProtection="1">
      <alignment horizontal="center" vertical="center"/>
      <protection locked="0"/>
    </xf>
    <xf numFmtId="9" fontId="2" fillId="0" borderId="27" xfId="2" applyFont="1" applyBorder="1" applyAlignment="1" applyProtection="1">
      <alignment horizontal="center" vertical="center"/>
    </xf>
    <xf numFmtId="9" fontId="2" fillId="0" borderId="29" xfId="2" applyFont="1" applyBorder="1" applyAlignment="1" applyProtection="1">
      <alignment horizontal="center" vertical="center"/>
    </xf>
    <xf numFmtId="9" fontId="2" fillId="0" borderId="31" xfId="2" applyFont="1" applyBorder="1" applyAlignment="1" applyProtection="1">
      <alignment horizontal="center" vertical="center"/>
    </xf>
    <xf numFmtId="9" fontId="2" fillId="0" borderId="47" xfId="2" applyFont="1" applyBorder="1" applyAlignment="1" applyProtection="1">
      <alignment horizontal="center" vertical="center"/>
    </xf>
    <xf numFmtId="0" fontId="2" fillId="14" borderId="10" xfId="1" applyNumberFormat="1" applyFont="1" applyFill="1" applyBorder="1" applyAlignment="1" applyProtection="1">
      <alignment horizontal="center" vertical="center"/>
    </xf>
    <xf numFmtId="0" fontId="2" fillId="13" borderId="10" xfId="1" applyNumberFormat="1" applyFont="1" applyFill="1" applyBorder="1" applyAlignment="1" applyProtection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14" borderId="17" xfId="1" applyNumberFormat="1" applyFont="1" applyFill="1" applyBorder="1" applyAlignment="1" applyProtection="1">
      <alignment horizontal="center" vertical="center"/>
    </xf>
    <xf numFmtId="0" fontId="2" fillId="13" borderId="17" xfId="1" applyNumberFormat="1" applyFont="1" applyFill="1" applyBorder="1" applyAlignment="1" applyProtection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9" fontId="2" fillId="0" borderId="32" xfId="2" applyFont="1" applyBorder="1" applyAlignment="1" applyProtection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49" fontId="2" fillId="3" borderId="0" xfId="0" applyNumberFormat="1" applyFont="1" applyFill="1" applyProtection="1">
      <protection locked="0"/>
    </xf>
    <xf numFmtId="0" fontId="2" fillId="3" borderId="0" xfId="0" applyFont="1" applyFill="1" applyProtection="1">
      <protection locked="0"/>
    </xf>
    <xf numFmtId="0" fontId="11" fillId="15" borderId="30" xfId="0" applyFont="1" applyFill="1" applyBorder="1" applyAlignment="1" applyProtection="1">
      <alignment vertical="center"/>
      <protection locked="0"/>
    </xf>
    <xf numFmtId="0" fontId="11" fillId="15" borderId="28" xfId="0" applyFont="1" applyFill="1" applyBorder="1" applyAlignment="1" applyProtection="1">
      <alignment vertical="center"/>
      <protection locked="0"/>
    </xf>
    <xf numFmtId="0" fontId="11" fillId="15" borderId="26" xfId="0" applyFont="1" applyFill="1" applyBorder="1" applyAlignment="1" applyProtection="1">
      <alignment horizontal="left" vertical="center"/>
      <protection locked="0"/>
    </xf>
    <xf numFmtId="0" fontId="11" fillId="15" borderId="28" xfId="0" applyFont="1" applyFill="1" applyBorder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0" fontId="10" fillId="0" borderId="0" xfId="0" applyFont="1" applyAlignment="1" applyProtection="1">
      <alignment horizontal="left" vertical="center"/>
      <protection locked="0"/>
    </xf>
    <xf numFmtId="0" fontId="2" fillId="2" borderId="1" xfId="0" applyFont="1" applyFill="1" applyBorder="1" applyProtection="1">
      <protection locked="0"/>
    </xf>
    <xf numFmtId="0" fontId="2" fillId="15" borderId="48" xfId="0" applyFont="1" applyFill="1" applyBorder="1" applyAlignment="1" applyProtection="1">
      <alignment vertical="center"/>
      <protection locked="0"/>
    </xf>
    <xf numFmtId="0" fontId="2" fillId="15" borderId="49" xfId="0" applyFont="1" applyFill="1" applyBorder="1" applyAlignment="1" applyProtection="1">
      <alignment vertical="center"/>
      <protection locked="0"/>
    </xf>
    <xf numFmtId="0" fontId="5" fillId="3" borderId="7" xfId="0" applyFont="1" applyFill="1" applyBorder="1" applyAlignment="1" applyProtection="1">
      <alignment horizontal="center"/>
      <protection locked="0"/>
    </xf>
    <xf numFmtId="0" fontId="2" fillId="5" borderId="21" xfId="0" applyFont="1" applyFill="1" applyBorder="1" applyAlignment="1" applyProtection="1">
      <alignment horizontal="center" vertical="center"/>
      <protection locked="0"/>
    </xf>
    <xf numFmtId="0" fontId="2" fillId="5" borderId="23" xfId="0" applyFont="1" applyFill="1" applyBorder="1" applyAlignment="1" applyProtection="1">
      <alignment horizontal="center" vertical="center"/>
      <protection locked="0"/>
    </xf>
    <xf numFmtId="0" fontId="9" fillId="5" borderId="23" xfId="0" applyFont="1" applyFill="1" applyBorder="1" applyAlignment="1" applyProtection="1">
      <alignment horizontal="center" vertical="center"/>
      <protection locked="0"/>
    </xf>
    <xf numFmtId="0" fontId="2" fillId="5" borderId="25" xfId="0" applyFont="1" applyFill="1" applyBorder="1" applyAlignment="1" applyProtection="1">
      <alignment horizontal="center" vertical="center"/>
      <protection locked="0"/>
    </xf>
    <xf numFmtId="0" fontId="4" fillId="5" borderId="19" xfId="0" applyFont="1" applyFill="1" applyBorder="1" applyAlignment="1" applyProtection="1">
      <alignment horizontal="center" vertical="center"/>
      <protection locked="0"/>
    </xf>
    <xf numFmtId="0" fontId="9" fillId="8" borderId="19" xfId="0" applyFont="1" applyFill="1" applyBorder="1" applyAlignment="1" applyProtection="1">
      <alignment horizontal="center" vertical="center"/>
      <protection locked="0"/>
    </xf>
    <xf numFmtId="0" fontId="10" fillId="5" borderId="48" xfId="0" applyFont="1" applyFill="1" applyBorder="1" applyAlignment="1" applyProtection="1">
      <alignment horizontal="center" vertical="center"/>
      <protection locked="0"/>
    </xf>
    <xf numFmtId="0" fontId="10" fillId="5" borderId="50" xfId="0" applyFont="1" applyFill="1" applyBorder="1" applyAlignment="1" applyProtection="1">
      <alignment horizontal="center" vertical="center"/>
      <protection locked="0"/>
    </xf>
    <xf numFmtId="0" fontId="10" fillId="5" borderId="49" xfId="0" applyFont="1" applyFill="1" applyBorder="1" applyAlignment="1" applyProtection="1">
      <alignment horizontal="center" vertical="center"/>
      <protection locked="0"/>
    </xf>
    <xf numFmtId="0" fontId="10" fillId="5" borderId="42" xfId="0" applyFont="1" applyFill="1" applyBorder="1" applyAlignment="1" applyProtection="1">
      <alignment horizontal="center" vertical="center"/>
      <protection locked="0"/>
    </xf>
    <xf numFmtId="0" fontId="10" fillId="5" borderId="38" xfId="0" applyFont="1" applyFill="1" applyBorder="1" applyAlignment="1" applyProtection="1">
      <alignment horizontal="center" vertical="center"/>
      <protection locked="0"/>
    </xf>
    <xf numFmtId="0" fontId="10" fillId="5" borderId="14" xfId="0" applyFont="1" applyFill="1" applyBorder="1" applyAlignment="1" applyProtection="1">
      <alignment horizontal="center" vertical="center"/>
      <protection locked="0"/>
    </xf>
    <xf numFmtId="0" fontId="4" fillId="6" borderId="19" xfId="0" applyFont="1" applyFill="1" applyBorder="1" applyAlignment="1" applyProtection="1">
      <alignment horizontal="center" vertical="center"/>
      <protection locked="0"/>
    </xf>
    <xf numFmtId="0" fontId="4" fillId="7" borderId="42" xfId="0" applyFont="1" applyFill="1" applyBorder="1" applyAlignment="1" applyProtection="1">
      <alignment vertical="center"/>
      <protection locked="0"/>
    </xf>
    <xf numFmtId="0" fontId="4" fillId="7" borderId="38" xfId="0" applyFont="1" applyFill="1" applyBorder="1" applyAlignment="1" applyProtection="1">
      <alignment vertical="center"/>
      <protection locked="0"/>
    </xf>
    <xf numFmtId="0" fontId="4" fillId="7" borderId="14" xfId="0" applyFont="1" applyFill="1" applyBorder="1" applyAlignment="1" applyProtection="1">
      <alignment vertical="center"/>
      <protection locked="0"/>
    </xf>
    <xf numFmtId="0" fontId="7" fillId="8" borderId="5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9" fontId="2" fillId="0" borderId="1" xfId="2" applyFont="1" applyBorder="1" applyAlignment="1" applyProtection="1">
      <alignment horizontal="center" vertical="center"/>
      <protection locked="0"/>
    </xf>
    <xf numFmtId="9" fontId="2" fillId="0" borderId="1" xfId="2" applyFont="1" applyFill="1" applyBorder="1" applyAlignment="1" applyProtection="1">
      <alignment horizontal="center" vertical="center"/>
      <protection locked="0"/>
    </xf>
    <xf numFmtId="0" fontId="10" fillId="0" borderId="0" xfId="0" applyFont="1" applyProtection="1">
      <protection locked="0"/>
    </xf>
    <xf numFmtId="0" fontId="14" fillId="16" borderId="8" xfId="0" applyFont="1" applyFill="1" applyBorder="1" applyAlignment="1" applyProtection="1">
      <alignment horizontal="center" vertical="center"/>
      <protection locked="0"/>
    </xf>
  </cellXfs>
  <cellStyles count="3"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FFFD82"/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5399E-0B31-8444-8969-55B3823D5F61}">
  <dimension ref="A1:AB500"/>
  <sheetViews>
    <sheetView tabSelected="1" zoomScale="65" zoomScaleNormal="65" workbookViewId="0">
      <pane xSplit="22" ySplit="8" topLeftCell="W9" activePane="bottomRight" state="frozen"/>
      <selection pane="topRight" activeCell="U1" sqref="U1"/>
      <selection pane="bottomLeft" activeCell="A8" sqref="A8"/>
      <selection pane="bottomRight" activeCell="I21" sqref="I21"/>
    </sheetView>
  </sheetViews>
  <sheetFormatPr baseColWidth="10" defaultRowHeight="16" x14ac:dyDescent="0.2"/>
  <cols>
    <col min="1" max="1" width="3.1640625" style="1" customWidth="1"/>
    <col min="2" max="2" width="36" style="1" customWidth="1"/>
    <col min="3" max="3" width="20.6640625" style="1" customWidth="1"/>
    <col min="4" max="8" width="15.83203125" style="1" customWidth="1"/>
    <col min="9" max="10" width="17.83203125" style="1" customWidth="1"/>
    <col min="11" max="11" width="18.83203125" style="1" customWidth="1"/>
    <col min="12" max="12" width="12.83203125" style="1" customWidth="1"/>
    <col min="13" max="14" width="18.83203125" style="1" customWidth="1"/>
    <col min="15" max="15" width="18.5" style="1" customWidth="1"/>
    <col min="16" max="16" width="27.33203125" style="1" customWidth="1"/>
    <col min="17" max="17" width="18.83203125" style="1" customWidth="1"/>
    <col min="18" max="18" width="22.1640625" style="1" customWidth="1"/>
    <col min="19" max="19" width="11.83203125" style="1" customWidth="1"/>
    <col min="20" max="20" width="22.5" style="1" customWidth="1"/>
    <col min="21" max="21" width="12.33203125" style="1" customWidth="1"/>
    <col min="22" max="16384" width="10.83203125" style="1"/>
  </cols>
  <sheetData>
    <row r="1" spans="1:28" ht="17" thickBot="1" x14ac:dyDescent="0.25">
      <c r="A1" s="144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25" customHeight="1" thickBot="1" x14ac:dyDescent="0.25">
      <c r="A2" s="145"/>
      <c r="B2" s="188" t="s">
        <v>60</v>
      </c>
      <c r="C2" s="40"/>
      <c r="D2" s="148" t="s">
        <v>61</v>
      </c>
      <c r="E2" s="149"/>
      <c r="F2" s="17"/>
      <c r="G2" s="183" t="s">
        <v>23</v>
      </c>
      <c r="H2" s="102">
        <v>0</v>
      </c>
      <c r="I2" s="186" t="s">
        <v>53</v>
      </c>
      <c r="J2" s="183" t="s">
        <v>26</v>
      </c>
      <c r="K2" s="103">
        <f>(J3)* (T161)</f>
        <v>0</v>
      </c>
      <c r="M2" s="181" t="s">
        <v>64</v>
      </c>
      <c r="N2" s="105"/>
      <c r="P2" s="180" t="s">
        <v>84</v>
      </c>
      <c r="Q2" s="106" t="s">
        <v>59</v>
      </c>
      <c r="R2" s="211" t="s">
        <v>85</v>
      </c>
    </row>
    <row r="3" spans="1:28" ht="25" customHeight="1" thickBot="1" x14ac:dyDescent="0.25">
      <c r="A3" s="145"/>
      <c r="B3" s="189" t="s">
        <v>86</v>
      </c>
      <c r="C3" s="17"/>
      <c r="D3" s="17"/>
      <c r="E3" s="17"/>
      <c r="F3" s="17"/>
      <c r="G3" s="184" t="s">
        <v>24</v>
      </c>
      <c r="H3" s="44" t="e">
        <f>(T161/H2)</f>
        <v>#DIV/0!</v>
      </c>
      <c r="I3" s="41"/>
      <c r="J3" s="43">
        <v>0</v>
      </c>
      <c r="K3" s="185" t="s">
        <v>53</v>
      </c>
      <c r="M3" s="182" t="s">
        <v>65</v>
      </c>
      <c r="N3" s="106"/>
      <c r="P3" s="179" t="s">
        <v>63</v>
      </c>
      <c r="Q3" s="107"/>
    </row>
    <row r="4" spans="1:28" ht="25" customHeight="1" x14ac:dyDescent="0.2">
      <c r="A4" s="145"/>
      <c r="B4" s="17"/>
      <c r="C4" s="17"/>
      <c r="D4" s="17"/>
      <c r="E4" s="17"/>
      <c r="F4" s="17"/>
      <c r="G4" s="42"/>
      <c r="H4" s="44"/>
      <c r="I4" s="41"/>
      <c r="J4" s="43"/>
      <c r="K4" s="77"/>
      <c r="M4" s="182" t="s">
        <v>66</v>
      </c>
      <c r="N4" s="106"/>
    </row>
    <row r="5" spans="1:28" ht="25" customHeight="1" thickBot="1" x14ac:dyDescent="0.25">
      <c r="A5" s="145"/>
      <c r="B5" s="3"/>
      <c r="C5" s="3"/>
      <c r="D5" s="3"/>
      <c r="E5" s="3"/>
      <c r="F5" s="3"/>
      <c r="G5" s="3"/>
      <c r="H5" s="4"/>
      <c r="I5" s="18" t="s">
        <v>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ht="24" customHeight="1" x14ac:dyDescent="0.2">
      <c r="A6" s="145"/>
      <c r="B6" s="96"/>
      <c r="C6" s="5"/>
      <c r="D6" s="13" t="s">
        <v>2</v>
      </c>
      <c r="E6" s="5" t="s">
        <v>3</v>
      </c>
      <c r="F6" s="5" t="s">
        <v>5</v>
      </c>
      <c r="G6" s="12" t="s">
        <v>35</v>
      </c>
      <c r="H6" s="5" t="s">
        <v>25</v>
      </c>
      <c r="I6" s="96" t="s">
        <v>4</v>
      </c>
      <c r="J6" s="5" t="s">
        <v>51</v>
      </c>
      <c r="K6" s="5" t="s">
        <v>27</v>
      </c>
      <c r="L6" s="5" t="s">
        <v>33</v>
      </c>
      <c r="M6" s="5"/>
      <c r="N6" s="5" t="s">
        <v>56</v>
      </c>
      <c r="O6" s="5" t="s">
        <v>28</v>
      </c>
      <c r="P6" s="5"/>
      <c r="Q6" s="5"/>
      <c r="R6" s="5"/>
      <c r="S6" s="5" t="s">
        <v>29</v>
      </c>
      <c r="T6" s="150"/>
      <c r="U6" s="151"/>
    </row>
    <row r="7" spans="1:28" ht="24" customHeight="1" x14ac:dyDescent="0.2">
      <c r="A7" s="145"/>
      <c r="B7" s="7" t="s">
        <v>31</v>
      </c>
      <c r="C7" s="6" t="s">
        <v>1</v>
      </c>
      <c r="D7" s="6" t="s">
        <v>3</v>
      </c>
      <c r="E7" s="6" t="s">
        <v>4</v>
      </c>
      <c r="F7" s="6" t="s">
        <v>4</v>
      </c>
      <c r="G7" s="6" t="s">
        <v>4</v>
      </c>
      <c r="H7" s="6" t="s">
        <v>4</v>
      </c>
      <c r="I7" s="7" t="s">
        <v>67</v>
      </c>
      <c r="J7" s="6" t="s">
        <v>6</v>
      </c>
      <c r="K7" s="6" t="s">
        <v>77</v>
      </c>
      <c r="L7" s="6" t="s">
        <v>32</v>
      </c>
      <c r="M7" s="6" t="s">
        <v>8</v>
      </c>
      <c r="N7" s="6" t="s">
        <v>8</v>
      </c>
      <c r="O7" s="6" t="s">
        <v>34</v>
      </c>
      <c r="P7" s="6" t="s">
        <v>10</v>
      </c>
      <c r="Q7" s="6" t="s">
        <v>9</v>
      </c>
      <c r="R7" s="86" t="s">
        <v>27</v>
      </c>
      <c r="S7" s="6" t="s">
        <v>30</v>
      </c>
      <c r="T7" s="7" t="s">
        <v>12</v>
      </c>
      <c r="U7" s="152" t="s">
        <v>36</v>
      </c>
    </row>
    <row r="8" spans="1:28" ht="24" customHeight="1" thickBot="1" x14ac:dyDescent="0.25">
      <c r="A8" s="145"/>
      <c r="B8" s="190" t="s">
        <v>76</v>
      </c>
      <c r="C8" s="8"/>
      <c r="D8" s="14" t="s">
        <v>4</v>
      </c>
      <c r="E8" s="8"/>
      <c r="F8" s="8"/>
      <c r="G8" s="8" t="s">
        <v>54</v>
      </c>
      <c r="H8" s="8"/>
      <c r="I8" s="9" t="s">
        <v>52</v>
      </c>
      <c r="J8" s="8" t="s">
        <v>52</v>
      </c>
      <c r="K8" s="10" t="s">
        <v>55</v>
      </c>
      <c r="L8" s="8" t="s">
        <v>7</v>
      </c>
      <c r="M8" s="8"/>
      <c r="N8" s="8"/>
      <c r="O8" s="8" t="s">
        <v>52</v>
      </c>
      <c r="P8" s="8" t="s">
        <v>11</v>
      </c>
      <c r="Q8" s="8"/>
      <c r="R8" s="87" t="s">
        <v>57</v>
      </c>
      <c r="S8" s="11"/>
      <c r="T8" s="9" t="s">
        <v>13</v>
      </c>
      <c r="U8" s="153"/>
    </row>
    <row r="9" spans="1:28" ht="22" customHeight="1" thickBot="1" x14ac:dyDescent="0.25">
      <c r="A9" s="124"/>
      <c r="B9" s="154"/>
      <c r="C9" s="109"/>
      <c r="D9" s="155"/>
      <c r="E9" s="109"/>
      <c r="F9" s="109"/>
      <c r="G9" s="109"/>
      <c r="H9" s="109"/>
      <c r="I9" s="109"/>
      <c r="J9" s="109"/>
      <c r="K9" s="154"/>
      <c r="L9" s="109"/>
      <c r="M9" s="109"/>
      <c r="N9" s="109"/>
      <c r="O9" s="109"/>
      <c r="P9" s="109"/>
      <c r="Q9" s="109"/>
      <c r="R9" s="156"/>
      <c r="S9" s="157"/>
      <c r="T9" s="109"/>
      <c r="U9" s="158"/>
    </row>
    <row r="10" spans="1:28" ht="25" customHeight="1" thickBot="1" x14ac:dyDescent="0.25">
      <c r="A10" s="124"/>
      <c r="B10" s="191"/>
      <c r="C10" s="120" t="s">
        <v>14</v>
      </c>
      <c r="D10" s="125"/>
      <c r="E10" s="110"/>
      <c r="F10" s="76"/>
      <c r="G10" s="111"/>
      <c r="H10" s="112"/>
      <c r="I10" s="112"/>
      <c r="J10" s="113"/>
      <c r="K10" s="114">
        <f t="shared" ref="K10:K16" si="0">SUM(D10+E10+F10+G10-H10-I10+J10)</f>
        <v>0</v>
      </c>
      <c r="L10" s="113"/>
      <c r="M10" s="113"/>
      <c r="N10" s="113"/>
      <c r="O10" s="115">
        <f t="shared" ref="O10:O16" si="1">SUM(I10-J10)</f>
        <v>0</v>
      </c>
      <c r="P10" s="111"/>
      <c r="Q10" s="116">
        <f t="shared" ref="Q10:Q16" si="2">SUM(K10-L10-M10-N10-P10)</f>
        <v>0</v>
      </c>
      <c r="R10" s="117">
        <f t="shared" ref="R10:R16" si="3">SUM(O10+P10)</f>
        <v>0</v>
      </c>
      <c r="S10" s="118"/>
      <c r="T10" s="119">
        <f t="shared" ref="T10:T16" si="4">Q10*S10</f>
        <v>0</v>
      </c>
      <c r="U10" s="165" t="e">
        <f>T10/T164</f>
        <v>#DIV/0!</v>
      </c>
    </row>
    <row r="11" spans="1:28" ht="25" customHeight="1" x14ac:dyDescent="0.2">
      <c r="A11" s="145"/>
      <c r="B11" s="192"/>
      <c r="C11" s="121" t="s">
        <v>15</v>
      </c>
      <c r="D11" s="126"/>
      <c r="E11" s="26"/>
      <c r="F11" s="27"/>
      <c r="G11" s="28"/>
      <c r="H11" s="29"/>
      <c r="I11" s="29"/>
      <c r="J11" s="22"/>
      <c r="K11" s="45">
        <f t="shared" si="0"/>
        <v>0</v>
      </c>
      <c r="L11" s="22"/>
      <c r="M11" s="22"/>
      <c r="N11" s="22"/>
      <c r="O11" s="49">
        <f t="shared" si="1"/>
        <v>0</v>
      </c>
      <c r="P11" s="28"/>
      <c r="Q11" s="97">
        <f t="shared" si="2"/>
        <v>0</v>
      </c>
      <c r="R11" s="88">
        <f t="shared" si="3"/>
        <v>0</v>
      </c>
      <c r="S11" s="19"/>
      <c r="T11" s="53">
        <f t="shared" si="4"/>
        <v>0</v>
      </c>
      <c r="U11" s="168" t="e">
        <f>T11/T164</f>
        <v>#DIV/0!</v>
      </c>
    </row>
    <row r="12" spans="1:28" ht="25" customHeight="1" x14ac:dyDescent="0.2">
      <c r="A12" s="145"/>
      <c r="B12" s="192"/>
      <c r="C12" s="121" t="s">
        <v>18</v>
      </c>
      <c r="D12" s="126"/>
      <c r="E12" s="26"/>
      <c r="F12" s="27"/>
      <c r="G12" s="28"/>
      <c r="H12" s="29"/>
      <c r="I12" s="29"/>
      <c r="J12" s="22"/>
      <c r="K12" s="45">
        <f t="shared" si="0"/>
        <v>0</v>
      </c>
      <c r="L12" s="22"/>
      <c r="M12" s="22"/>
      <c r="N12" s="22"/>
      <c r="O12" s="49">
        <f t="shared" si="1"/>
        <v>0</v>
      </c>
      <c r="P12" s="28"/>
      <c r="Q12" s="97">
        <f t="shared" si="2"/>
        <v>0</v>
      </c>
      <c r="R12" s="88">
        <f t="shared" si="3"/>
        <v>0</v>
      </c>
      <c r="S12" s="19"/>
      <c r="T12" s="53">
        <f t="shared" si="4"/>
        <v>0</v>
      </c>
      <c r="U12" s="168" t="e">
        <f>T12/T164</f>
        <v>#DIV/0!</v>
      </c>
    </row>
    <row r="13" spans="1:28" ht="25" customHeight="1" x14ac:dyDescent="0.2">
      <c r="A13" s="145"/>
      <c r="B13" s="193" t="s">
        <v>68</v>
      </c>
      <c r="C13" s="122" t="s">
        <v>16</v>
      </c>
      <c r="D13" s="127"/>
      <c r="E13" s="31"/>
      <c r="F13" s="32"/>
      <c r="G13" s="33"/>
      <c r="H13" s="16"/>
      <c r="I13" s="16"/>
      <c r="J13" s="23"/>
      <c r="K13" s="46">
        <f t="shared" si="0"/>
        <v>0</v>
      </c>
      <c r="L13" s="23"/>
      <c r="M13" s="23"/>
      <c r="N13" s="23"/>
      <c r="O13" s="50">
        <f t="shared" si="1"/>
        <v>0</v>
      </c>
      <c r="P13" s="33"/>
      <c r="Q13" s="98">
        <f t="shared" si="2"/>
        <v>0</v>
      </c>
      <c r="R13" s="89">
        <f t="shared" si="3"/>
        <v>0</v>
      </c>
      <c r="S13" s="20"/>
      <c r="T13" s="54">
        <f t="shared" si="4"/>
        <v>0</v>
      </c>
      <c r="U13" s="166" t="e">
        <f>T13/T164</f>
        <v>#DIV/0!</v>
      </c>
    </row>
    <row r="14" spans="1:28" ht="25" customHeight="1" x14ac:dyDescent="0.2">
      <c r="A14" s="145"/>
      <c r="B14" s="192"/>
      <c r="C14" s="122" t="s">
        <v>17</v>
      </c>
      <c r="D14" s="127"/>
      <c r="E14" s="31"/>
      <c r="F14" s="32"/>
      <c r="G14" s="33"/>
      <c r="H14" s="16"/>
      <c r="I14" s="16"/>
      <c r="J14" s="23"/>
      <c r="K14" s="46">
        <f t="shared" si="0"/>
        <v>0</v>
      </c>
      <c r="L14" s="23"/>
      <c r="M14" s="23"/>
      <c r="N14" s="23"/>
      <c r="O14" s="50">
        <f t="shared" si="1"/>
        <v>0</v>
      </c>
      <c r="P14" s="33"/>
      <c r="Q14" s="98">
        <f t="shared" si="2"/>
        <v>0</v>
      </c>
      <c r="R14" s="89">
        <f t="shared" si="3"/>
        <v>0</v>
      </c>
      <c r="S14" s="20"/>
      <c r="T14" s="54">
        <f t="shared" si="4"/>
        <v>0</v>
      </c>
      <c r="U14" s="166" t="e">
        <f>T14/T164</f>
        <v>#DIV/0!</v>
      </c>
    </row>
    <row r="15" spans="1:28" ht="25" customHeight="1" x14ac:dyDescent="0.2">
      <c r="A15" s="145"/>
      <c r="B15" s="192"/>
      <c r="C15" s="122" t="s">
        <v>19</v>
      </c>
      <c r="D15" s="128"/>
      <c r="E15" s="31"/>
      <c r="F15" s="36"/>
      <c r="G15" s="37"/>
      <c r="H15" s="38"/>
      <c r="I15" s="38"/>
      <c r="J15" s="24"/>
      <c r="K15" s="47">
        <f t="shared" si="0"/>
        <v>0</v>
      </c>
      <c r="L15" s="24"/>
      <c r="M15" s="24"/>
      <c r="N15" s="24"/>
      <c r="O15" s="50">
        <f t="shared" si="1"/>
        <v>0</v>
      </c>
      <c r="P15" s="37"/>
      <c r="Q15" s="99">
        <f t="shared" si="2"/>
        <v>0</v>
      </c>
      <c r="R15" s="90">
        <f t="shared" si="3"/>
        <v>0</v>
      </c>
      <c r="S15" s="20"/>
      <c r="T15" s="54">
        <f t="shared" si="4"/>
        <v>0</v>
      </c>
      <c r="U15" s="166" t="e">
        <f>T15/T164</f>
        <v>#DIV/0!</v>
      </c>
    </row>
    <row r="16" spans="1:28" ht="25" customHeight="1" thickBot="1" x14ac:dyDescent="0.25">
      <c r="A16" s="145"/>
      <c r="B16" s="194"/>
      <c r="C16" s="143" t="s">
        <v>20</v>
      </c>
      <c r="D16" s="128"/>
      <c r="E16" s="35"/>
      <c r="F16" s="36"/>
      <c r="G16" s="37"/>
      <c r="H16" s="38"/>
      <c r="I16" s="38"/>
      <c r="J16" s="24"/>
      <c r="K16" s="47">
        <f t="shared" si="0"/>
        <v>0</v>
      </c>
      <c r="L16" s="24"/>
      <c r="M16" s="24"/>
      <c r="N16" s="24"/>
      <c r="O16" s="51">
        <f t="shared" si="1"/>
        <v>0</v>
      </c>
      <c r="P16" s="37"/>
      <c r="Q16" s="99">
        <f t="shared" si="2"/>
        <v>0</v>
      </c>
      <c r="R16" s="90">
        <f t="shared" si="3"/>
        <v>0</v>
      </c>
      <c r="S16" s="21"/>
      <c r="T16" s="55">
        <f t="shared" si="4"/>
        <v>0</v>
      </c>
      <c r="U16" s="167" t="e">
        <f>T16/T164</f>
        <v>#DIV/0!</v>
      </c>
    </row>
    <row r="17" spans="1:21" ht="22" customHeight="1" thickBot="1" x14ac:dyDescent="0.25">
      <c r="A17" s="145"/>
      <c r="B17" s="195" t="s">
        <v>22</v>
      </c>
      <c r="C17" s="95" t="s">
        <v>21</v>
      </c>
      <c r="D17" s="70">
        <f t="shared" ref="D17:Q17" si="5">SUM(D10:D16)</f>
        <v>0</v>
      </c>
      <c r="E17" s="71">
        <f t="shared" si="5"/>
        <v>0</v>
      </c>
      <c r="F17" s="72">
        <f t="shared" si="5"/>
        <v>0</v>
      </c>
      <c r="G17" s="73">
        <f t="shared" si="5"/>
        <v>0</v>
      </c>
      <c r="H17" s="74">
        <f t="shared" si="5"/>
        <v>0</v>
      </c>
      <c r="I17" s="74">
        <f t="shared" si="5"/>
        <v>0</v>
      </c>
      <c r="J17" s="74">
        <f t="shared" si="5"/>
        <v>0</v>
      </c>
      <c r="K17" s="48">
        <f t="shared" si="5"/>
        <v>0</v>
      </c>
      <c r="L17" s="52">
        <f t="shared" si="5"/>
        <v>0</v>
      </c>
      <c r="M17" s="52">
        <f>SUM(M10:M16)</f>
        <v>0</v>
      </c>
      <c r="N17" s="52">
        <f>SUM(N10:N16)</f>
        <v>0</v>
      </c>
      <c r="O17" s="52">
        <f t="shared" si="5"/>
        <v>0</v>
      </c>
      <c r="P17" s="39">
        <f t="shared" si="5"/>
        <v>0</v>
      </c>
      <c r="Q17" s="100">
        <f t="shared" si="5"/>
        <v>0</v>
      </c>
      <c r="R17" s="91">
        <f>SUM(R10:R16)</f>
        <v>0</v>
      </c>
      <c r="S17" s="104"/>
      <c r="T17" s="56">
        <f>SUM(T10:T16)</f>
        <v>0</v>
      </c>
      <c r="U17" s="75" t="e">
        <f>T17/T164</f>
        <v>#DIV/0!</v>
      </c>
    </row>
    <row r="18" spans="1:21" ht="25" customHeight="1" x14ac:dyDescent="0.2">
      <c r="A18" s="145"/>
      <c r="B18" s="191"/>
      <c r="C18" s="120" t="s">
        <v>14</v>
      </c>
      <c r="D18" s="125"/>
      <c r="E18" s="110"/>
      <c r="F18" s="76"/>
      <c r="G18" s="111"/>
      <c r="H18" s="112"/>
      <c r="I18" s="112"/>
      <c r="J18" s="113"/>
      <c r="K18" s="114">
        <f t="shared" ref="K18:K24" si="6">SUM(D18+E18+F18+G18-H18-I18+J18)</f>
        <v>0</v>
      </c>
      <c r="L18" s="113"/>
      <c r="M18" s="113"/>
      <c r="N18" s="113"/>
      <c r="O18" s="115">
        <f t="shared" ref="O18:O24" si="7">SUM(I18-J18)</f>
        <v>0</v>
      </c>
      <c r="P18" s="111"/>
      <c r="Q18" s="116">
        <f t="shared" ref="Q18:Q24" si="8">SUM(K18-L18-M18-N18-P18)</f>
        <v>0</v>
      </c>
      <c r="R18" s="117">
        <f t="shared" ref="R18:R24" si="9">SUM(O18+P18)</f>
        <v>0</v>
      </c>
      <c r="S18" s="118"/>
      <c r="T18" s="119">
        <f t="shared" ref="T18:T24" si="10">Q18*S18</f>
        <v>0</v>
      </c>
      <c r="U18" s="165" t="e">
        <f>T18/T164</f>
        <v>#DIV/0!</v>
      </c>
    </row>
    <row r="19" spans="1:21" ht="25" customHeight="1" x14ac:dyDescent="0.2">
      <c r="A19" s="145"/>
      <c r="B19" s="192"/>
      <c r="C19" s="121" t="s">
        <v>15</v>
      </c>
      <c r="D19" s="126"/>
      <c r="E19" s="26"/>
      <c r="F19" s="27"/>
      <c r="G19" s="28"/>
      <c r="H19" s="29"/>
      <c r="I19" s="29"/>
      <c r="J19" s="22"/>
      <c r="K19" s="45">
        <f t="shared" si="6"/>
        <v>0</v>
      </c>
      <c r="L19" s="22"/>
      <c r="M19" s="22"/>
      <c r="N19" s="22"/>
      <c r="O19" s="49">
        <f t="shared" si="7"/>
        <v>0</v>
      </c>
      <c r="P19" s="28"/>
      <c r="Q19" s="97">
        <f t="shared" si="8"/>
        <v>0</v>
      </c>
      <c r="R19" s="88">
        <f t="shared" si="9"/>
        <v>0</v>
      </c>
      <c r="S19" s="19"/>
      <c r="T19" s="53">
        <f t="shared" si="10"/>
        <v>0</v>
      </c>
      <c r="U19" s="168" t="e">
        <f>T19/T164</f>
        <v>#DIV/0!</v>
      </c>
    </row>
    <row r="20" spans="1:21" ht="25" customHeight="1" x14ac:dyDescent="0.2">
      <c r="A20" s="145"/>
      <c r="B20" s="192"/>
      <c r="C20" s="121" t="s">
        <v>18</v>
      </c>
      <c r="D20" s="126"/>
      <c r="E20" s="26"/>
      <c r="F20" s="27"/>
      <c r="G20" s="28"/>
      <c r="H20" s="29"/>
      <c r="I20" s="29"/>
      <c r="J20" s="22"/>
      <c r="K20" s="45">
        <f t="shared" si="6"/>
        <v>0</v>
      </c>
      <c r="L20" s="22"/>
      <c r="M20" s="22"/>
      <c r="N20" s="22"/>
      <c r="O20" s="49">
        <f t="shared" si="7"/>
        <v>0</v>
      </c>
      <c r="P20" s="28"/>
      <c r="Q20" s="97">
        <f t="shared" si="8"/>
        <v>0</v>
      </c>
      <c r="R20" s="88">
        <f t="shared" si="9"/>
        <v>0</v>
      </c>
      <c r="S20" s="19"/>
      <c r="T20" s="53">
        <f t="shared" si="10"/>
        <v>0</v>
      </c>
      <c r="U20" s="168" t="e">
        <f>T20/T164</f>
        <v>#DIV/0!</v>
      </c>
    </row>
    <row r="21" spans="1:21" ht="25" customHeight="1" x14ac:dyDescent="0.2">
      <c r="A21" s="145"/>
      <c r="B21" s="193" t="s">
        <v>69</v>
      </c>
      <c r="C21" s="122" t="s">
        <v>16</v>
      </c>
      <c r="D21" s="127"/>
      <c r="E21" s="31"/>
      <c r="F21" s="32"/>
      <c r="G21" s="33"/>
      <c r="H21" s="16"/>
      <c r="I21" s="16"/>
      <c r="J21" s="23"/>
      <c r="K21" s="46">
        <f t="shared" si="6"/>
        <v>0</v>
      </c>
      <c r="L21" s="23"/>
      <c r="M21" s="23"/>
      <c r="N21" s="23"/>
      <c r="O21" s="50">
        <f t="shared" si="7"/>
        <v>0</v>
      </c>
      <c r="P21" s="33"/>
      <c r="Q21" s="98">
        <f t="shared" si="8"/>
        <v>0</v>
      </c>
      <c r="R21" s="89">
        <f t="shared" si="9"/>
        <v>0</v>
      </c>
      <c r="S21" s="20"/>
      <c r="T21" s="54">
        <f t="shared" si="10"/>
        <v>0</v>
      </c>
      <c r="U21" s="166" t="e">
        <f>T21/T164</f>
        <v>#DIV/0!</v>
      </c>
    </row>
    <row r="22" spans="1:21" ht="25" customHeight="1" x14ac:dyDescent="0.2">
      <c r="A22" s="145"/>
      <c r="B22" s="192"/>
      <c r="C22" s="122" t="s">
        <v>17</v>
      </c>
      <c r="D22" s="127"/>
      <c r="E22" s="31"/>
      <c r="F22" s="32"/>
      <c r="G22" s="33"/>
      <c r="H22" s="16"/>
      <c r="I22" s="16"/>
      <c r="J22" s="23"/>
      <c r="K22" s="46">
        <f t="shared" si="6"/>
        <v>0</v>
      </c>
      <c r="L22" s="23"/>
      <c r="M22" s="23"/>
      <c r="N22" s="23"/>
      <c r="O22" s="50">
        <f t="shared" si="7"/>
        <v>0</v>
      </c>
      <c r="P22" s="33"/>
      <c r="Q22" s="98">
        <f t="shared" si="8"/>
        <v>0</v>
      </c>
      <c r="R22" s="89">
        <f t="shared" si="9"/>
        <v>0</v>
      </c>
      <c r="S22" s="20"/>
      <c r="T22" s="54">
        <f t="shared" si="10"/>
        <v>0</v>
      </c>
      <c r="U22" s="166" t="e">
        <f>T22/T164</f>
        <v>#DIV/0!</v>
      </c>
    </row>
    <row r="23" spans="1:21" ht="25" customHeight="1" x14ac:dyDescent="0.2">
      <c r="A23" s="145"/>
      <c r="B23" s="192"/>
      <c r="C23" s="122" t="s">
        <v>19</v>
      </c>
      <c r="D23" s="128"/>
      <c r="E23" s="35"/>
      <c r="F23" s="36"/>
      <c r="G23" s="37"/>
      <c r="H23" s="38"/>
      <c r="I23" s="38"/>
      <c r="J23" s="24"/>
      <c r="K23" s="47">
        <f t="shared" si="6"/>
        <v>0</v>
      </c>
      <c r="L23" s="24"/>
      <c r="M23" s="24"/>
      <c r="N23" s="24"/>
      <c r="O23" s="50">
        <f t="shared" si="7"/>
        <v>0</v>
      </c>
      <c r="P23" s="37"/>
      <c r="Q23" s="99">
        <f t="shared" si="8"/>
        <v>0</v>
      </c>
      <c r="R23" s="90">
        <f t="shared" si="9"/>
        <v>0</v>
      </c>
      <c r="S23" s="20"/>
      <c r="T23" s="54">
        <f t="shared" si="10"/>
        <v>0</v>
      </c>
      <c r="U23" s="166" t="e">
        <f>T23/T164</f>
        <v>#DIV/0!</v>
      </c>
    </row>
    <row r="24" spans="1:21" ht="25" customHeight="1" thickBot="1" x14ac:dyDescent="0.25">
      <c r="A24" s="145"/>
      <c r="B24" s="194"/>
      <c r="C24" s="143" t="s">
        <v>20</v>
      </c>
      <c r="D24" s="128"/>
      <c r="E24" s="35"/>
      <c r="F24" s="36"/>
      <c r="G24" s="37"/>
      <c r="H24" s="38"/>
      <c r="I24" s="38"/>
      <c r="J24" s="24"/>
      <c r="K24" s="47">
        <f t="shared" si="6"/>
        <v>0</v>
      </c>
      <c r="L24" s="24"/>
      <c r="M24" s="24"/>
      <c r="N24" s="24"/>
      <c r="O24" s="51">
        <f t="shared" si="7"/>
        <v>0</v>
      </c>
      <c r="P24" s="37"/>
      <c r="Q24" s="99">
        <f t="shared" si="8"/>
        <v>0</v>
      </c>
      <c r="R24" s="90">
        <f t="shared" si="9"/>
        <v>0</v>
      </c>
      <c r="S24" s="21"/>
      <c r="T24" s="55">
        <f t="shared" si="10"/>
        <v>0</v>
      </c>
      <c r="U24" s="167" t="e">
        <f>T24/T164</f>
        <v>#DIV/0!</v>
      </c>
    </row>
    <row r="25" spans="1:21" ht="22" customHeight="1" thickBot="1" x14ac:dyDescent="0.25">
      <c r="A25" s="145"/>
      <c r="B25" s="195" t="s">
        <v>22</v>
      </c>
      <c r="C25" s="95" t="s">
        <v>21</v>
      </c>
      <c r="D25" s="70">
        <f t="shared" ref="D25:L25" si="11">SUM(D18:D24)</f>
        <v>0</v>
      </c>
      <c r="E25" s="71">
        <f t="shared" si="11"/>
        <v>0</v>
      </c>
      <c r="F25" s="72">
        <f t="shared" si="11"/>
        <v>0</v>
      </c>
      <c r="G25" s="73">
        <f t="shared" si="11"/>
        <v>0</v>
      </c>
      <c r="H25" s="74">
        <f t="shared" si="11"/>
        <v>0</v>
      </c>
      <c r="I25" s="74">
        <f t="shared" si="11"/>
        <v>0</v>
      </c>
      <c r="J25" s="74">
        <f t="shared" si="11"/>
        <v>0</v>
      </c>
      <c r="K25" s="48">
        <f t="shared" si="11"/>
        <v>0</v>
      </c>
      <c r="L25" s="52">
        <f t="shared" si="11"/>
        <v>0</v>
      </c>
      <c r="M25" s="52">
        <f>SUM(M18:M24)</f>
        <v>0</v>
      </c>
      <c r="N25" s="52">
        <f>SUM(N18:N24)</f>
        <v>0</v>
      </c>
      <c r="O25" s="52">
        <f t="shared" ref="O25:Q25" si="12">SUM(O18:O24)</f>
        <v>0</v>
      </c>
      <c r="P25" s="39">
        <f t="shared" si="12"/>
        <v>0</v>
      </c>
      <c r="Q25" s="100">
        <f t="shared" si="12"/>
        <v>0</v>
      </c>
      <c r="R25" s="91">
        <f>SUM(R18:R24)</f>
        <v>0</v>
      </c>
      <c r="S25" s="104"/>
      <c r="T25" s="56">
        <f>SUM(T18:T24)</f>
        <v>0</v>
      </c>
      <c r="U25" s="75" t="e">
        <f>T25/T164</f>
        <v>#DIV/0!</v>
      </c>
    </row>
    <row r="26" spans="1:21" ht="25" customHeight="1" x14ac:dyDescent="0.2">
      <c r="A26" s="145"/>
      <c r="B26" s="191"/>
      <c r="C26" s="120" t="s">
        <v>14</v>
      </c>
      <c r="D26" s="125"/>
      <c r="E26" s="110"/>
      <c r="F26" s="76"/>
      <c r="G26" s="111"/>
      <c r="H26" s="112"/>
      <c r="I26" s="112"/>
      <c r="J26" s="113"/>
      <c r="K26" s="114">
        <f t="shared" ref="K26:K32" si="13">SUM(D26+E26+F26+G26-H26-I26+J26)</f>
        <v>0</v>
      </c>
      <c r="L26" s="113"/>
      <c r="M26" s="113"/>
      <c r="N26" s="113"/>
      <c r="O26" s="115">
        <f t="shared" ref="O26:O32" si="14">SUM(I26-J26)</f>
        <v>0</v>
      </c>
      <c r="P26" s="111"/>
      <c r="Q26" s="116">
        <f t="shared" ref="Q26:Q32" si="15">SUM(K26-L26-M26-N26-P26)</f>
        <v>0</v>
      </c>
      <c r="R26" s="117">
        <f t="shared" ref="R26:R32" si="16">SUM(O26+P26)</f>
        <v>0</v>
      </c>
      <c r="S26" s="118"/>
      <c r="T26" s="119">
        <f t="shared" ref="T26:T32" si="17">Q26*S26</f>
        <v>0</v>
      </c>
      <c r="U26" s="165" t="e">
        <f>T26/T164</f>
        <v>#DIV/0!</v>
      </c>
    </row>
    <row r="27" spans="1:21" ht="25" customHeight="1" x14ac:dyDescent="0.2">
      <c r="A27" s="145"/>
      <c r="B27" s="192"/>
      <c r="C27" s="121" t="s">
        <v>15</v>
      </c>
      <c r="D27" s="126"/>
      <c r="E27" s="26"/>
      <c r="F27" s="27"/>
      <c r="G27" s="28"/>
      <c r="H27" s="29"/>
      <c r="I27" s="29"/>
      <c r="J27" s="22"/>
      <c r="K27" s="45">
        <f t="shared" si="13"/>
        <v>0</v>
      </c>
      <c r="L27" s="22"/>
      <c r="M27" s="22"/>
      <c r="N27" s="22"/>
      <c r="O27" s="49">
        <f t="shared" si="14"/>
        <v>0</v>
      </c>
      <c r="P27" s="28"/>
      <c r="Q27" s="97">
        <f t="shared" si="15"/>
        <v>0</v>
      </c>
      <c r="R27" s="88">
        <f t="shared" si="16"/>
        <v>0</v>
      </c>
      <c r="S27" s="19"/>
      <c r="T27" s="53">
        <f t="shared" si="17"/>
        <v>0</v>
      </c>
      <c r="U27" s="168" t="e">
        <f>T27/T164</f>
        <v>#DIV/0!</v>
      </c>
    </row>
    <row r="28" spans="1:21" ht="25" customHeight="1" x14ac:dyDescent="0.2">
      <c r="A28" s="145"/>
      <c r="B28" s="192"/>
      <c r="C28" s="121" t="s">
        <v>18</v>
      </c>
      <c r="D28" s="126"/>
      <c r="E28" s="26"/>
      <c r="F28" s="27"/>
      <c r="G28" s="28"/>
      <c r="H28" s="29"/>
      <c r="I28" s="29"/>
      <c r="J28" s="22"/>
      <c r="K28" s="45">
        <f t="shared" si="13"/>
        <v>0</v>
      </c>
      <c r="L28" s="22"/>
      <c r="M28" s="22"/>
      <c r="N28" s="22"/>
      <c r="O28" s="49">
        <f t="shared" si="14"/>
        <v>0</v>
      </c>
      <c r="P28" s="28"/>
      <c r="Q28" s="97">
        <f t="shared" si="15"/>
        <v>0</v>
      </c>
      <c r="R28" s="88">
        <f t="shared" si="16"/>
        <v>0</v>
      </c>
      <c r="S28" s="19"/>
      <c r="T28" s="53">
        <f t="shared" si="17"/>
        <v>0</v>
      </c>
      <c r="U28" s="168" t="e">
        <f>T28/T164</f>
        <v>#DIV/0!</v>
      </c>
    </row>
    <row r="29" spans="1:21" ht="25" customHeight="1" x14ac:dyDescent="0.2">
      <c r="A29" s="145"/>
      <c r="B29" s="193" t="s">
        <v>70</v>
      </c>
      <c r="C29" s="122" t="s">
        <v>16</v>
      </c>
      <c r="D29" s="127"/>
      <c r="E29" s="31"/>
      <c r="F29" s="32"/>
      <c r="G29" s="33"/>
      <c r="H29" s="16"/>
      <c r="I29" s="16"/>
      <c r="J29" s="23"/>
      <c r="K29" s="46">
        <f t="shared" si="13"/>
        <v>0</v>
      </c>
      <c r="L29" s="23"/>
      <c r="M29" s="23"/>
      <c r="N29" s="23"/>
      <c r="O29" s="50">
        <f t="shared" si="14"/>
        <v>0</v>
      </c>
      <c r="P29" s="33"/>
      <c r="Q29" s="98">
        <f t="shared" si="15"/>
        <v>0</v>
      </c>
      <c r="R29" s="89">
        <f t="shared" si="16"/>
        <v>0</v>
      </c>
      <c r="S29" s="20"/>
      <c r="T29" s="54">
        <f t="shared" si="17"/>
        <v>0</v>
      </c>
      <c r="U29" s="166" t="e">
        <f>T29/T164</f>
        <v>#DIV/0!</v>
      </c>
    </row>
    <row r="30" spans="1:21" ht="25" customHeight="1" x14ac:dyDescent="0.2">
      <c r="A30" s="145"/>
      <c r="B30" s="192"/>
      <c r="C30" s="122" t="s">
        <v>17</v>
      </c>
      <c r="D30" s="127"/>
      <c r="E30" s="31"/>
      <c r="F30" s="32"/>
      <c r="G30" s="33"/>
      <c r="H30" s="16"/>
      <c r="I30" s="16"/>
      <c r="J30" s="23"/>
      <c r="K30" s="46">
        <f t="shared" si="13"/>
        <v>0</v>
      </c>
      <c r="L30" s="23"/>
      <c r="M30" s="23"/>
      <c r="N30" s="23"/>
      <c r="O30" s="50">
        <f t="shared" si="14"/>
        <v>0</v>
      </c>
      <c r="P30" s="33"/>
      <c r="Q30" s="98">
        <f t="shared" si="15"/>
        <v>0</v>
      </c>
      <c r="R30" s="89">
        <f t="shared" si="16"/>
        <v>0</v>
      </c>
      <c r="S30" s="20"/>
      <c r="T30" s="54">
        <f t="shared" si="17"/>
        <v>0</v>
      </c>
      <c r="U30" s="166" t="e">
        <f>T30/T164</f>
        <v>#DIV/0!</v>
      </c>
    </row>
    <row r="31" spans="1:21" ht="25" customHeight="1" x14ac:dyDescent="0.2">
      <c r="A31" s="145"/>
      <c r="B31" s="192"/>
      <c r="C31" s="122" t="s">
        <v>19</v>
      </c>
      <c r="D31" s="128"/>
      <c r="E31" s="35"/>
      <c r="F31" s="36"/>
      <c r="G31" s="37"/>
      <c r="H31" s="38"/>
      <c r="I31" s="38"/>
      <c r="J31" s="24"/>
      <c r="K31" s="47">
        <f t="shared" si="13"/>
        <v>0</v>
      </c>
      <c r="L31" s="24"/>
      <c r="M31" s="24"/>
      <c r="N31" s="24"/>
      <c r="O31" s="50">
        <f t="shared" si="14"/>
        <v>0</v>
      </c>
      <c r="P31" s="37"/>
      <c r="Q31" s="99">
        <f t="shared" si="15"/>
        <v>0</v>
      </c>
      <c r="R31" s="90">
        <f t="shared" si="16"/>
        <v>0</v>
      </c>
      <c r="S31" s="20"/>
      <c r="T31" s="54">
        <f t="shared" si="17"/>
        <v>0</v>
      </c>
      <c r="U31" s="166" t="e">
        <f>T31/T164</f>
        <v>#DIV/0!</v>
      </c>
    </row>
    <row r="32" spans="1:21" ht="25" customHeight="1" thickBot="1" x14ac:dyDescent="0.25">
      <c r="A32" s="145"/>
      <c r="B32" s="194"/>
      <c r="C32" s="143" t="s">
        <v>20</v>
      </c>
      <c r="D32" s="128"/>
      <c r="E32" s="35"/>
      <c r="F32" s="36"/>
      <c r="G32" s="37"/>
      <c r="H32" s="38"/>
      <c r="I32" s="38"/>
      <c r="J32" s="24"/>
      <c r="K32" s="47">
        <f t="shared" si="13"/>
        <v>0</v>
      </c>
      <c r="L32" s="24"/>
      <c r="M32" s="24"/>
      <c r="N32" s="24"/>
      <c r="O32" s="51">
        <f t="shared" si="14"/>
        <v>0</v>
      </c>
      <c r="P32" s="37"/>
      <c r="Q32" s="99">
        <f t="shared" si="15"/>
        <v>0</v>
      </c>
      <c r="R32" s="90">
        <f t="shared" si="16"/>
        <v>0</v>
      </c>
      <c r="S32" s="21"/>
      <c r="T32" s="55">
        <f t="shared" si="17"/>
        <v>0</v>
      </c>
      <c r="U32" s="167" t="e">
        <f>T32/T164</f>
        <v>#DIV/0!</v>
      </c>
    </row>
    <row r="33" spans="1:21" ht="22" customHeight="1" thickBot="1" x14ac:dyDescent="0.25">
      <c r="A33" s="145"/>
      <c r="B33" s="195" t="s">
        <v>22</v>
      </c>
      <c r="C33" s="95" t="s">
        <v>21</v>
      </c>
      <c r="D33" s="70">
        <f t="shared" ref="D33:L33" si="18">SUM(D26:D32)</f>
        <v>0</v>
      </c>
      <c r="E33" s="71">
        <f t="shared" si="18"/>
        <v>0</v>
      </c>
      <c r="F33" s="72">
        <f t="shared" si="18"/>
        <v>0</v>
      </c>
      <c r="G33" s="73">
        <f t="shared" si="18"/>
        <v>0</v>
      </c>
      <c r="H33" s="74">
        <f t="shared" si="18"/>
        <v>0</v>
      </c>
      <c r="I33" s="74">
        <f t="shared" si="18"/>
        <v>0</v>
      </c>
      <c r="J33" s="74">
        <f t="shared" si="18"/>
        <v>0</v>
      </c>
      <c r="K33" s="48">
        <f t="shared" si="18"/>
        <v>0</v>
      </c>
      <c r="L33" s="52">
        <f t="shared" si="18"/>
        <v>0</v>
      </c>
      <c r="M33" s="52">
        <f>SUM(M26:M32)</f>
        <v>0</v>
      </c>
      <c r="N33" s="52">
        <f>SUM(N26:N32)</f>
        <v>0</v>
      </c>
      <c r="O33" s="52">
        <f t="shared" ref="O33:Q33" si="19">SUM(O26:O32)</f>
        <v>0</v>
      </c>
      <c r="P33" s="39">
        <f t="shared" si="19"/>
        <v>0</v>
      </c>
      <c r="Q33" s="100">
        <f t="shared" si="19"/>
        <v>0</v>
      </c>
      <c r="R33" s="91">
        <f>SUM(R26:R32)</f>
        <v>0</v>
      </c>
      <c r="S33" s="104"/>
      <c r="T33" s="56">
        <f>SUM(T26:T32)</f>
        <v>0</v>
      </c>
      <c r="U33" s="75" t="e">
        <f>T33/T164</f>
        <v>#DIV/0!</v>
      </c>
    </row>
    <row r="34" spans="1:21" ht="25" customHeight="1" x14ac:dyDescent="0.2">
      <c r="A34" s="145"/>
      <c r="B34" s="191"/>
      <c r="C34" s="120" t="s">
        <v>14</v>
      </c>
      <c r="D34" s="125"/>
      <c r="E34" s="110"/>
      <c r="F34" s="76"/>
      <c r="G34" s="111"/>
      <c r="H34" s="112"/>
      <c r="I34" s="112"/>
      <c r="J34" s="113"/>
      <c r="K34" s="114">
        <f t="shared" ref="K34:K40" si="20">SUM(D34+E34+F34+G34-H34-I34+J34)</f>
        <v>0</v>
      </c>
      <c r="L34" s="113"/>
      <c r="M34" s="113"/>
      <c r="N34" s="113"/>
      <c r="O34" s="115">
        <f t="shared" ref="O34:O40" si="21">SUM(I34-J34)</f>
        <v>0</v>
      </c>
      <c r="P34" s="111"/>
      <c r="Q34" s="116">
        <f t="shared" ref="Q34:Q40" si="22">SUM(K34-L34-M34-N34-P34)</f>
        <v>0</v>
      </c>
      <c r="R34" s="117">
        <f t="shared" ref="R34:R40" si="23">SUM(O34+P34)</f>
        <v>0</v>
      </c>
      <c r="S34" s="118"/>
      <c r="T34" s="119">
        <f t="shared" ref="T34:T40" si="24">Q34*S34</f>
        <v>0</v>
      </c>
      <c r="U34" s="165" t="e">
        <f>T34/T164</f>
        <v>#DIV/0!</v>
      </c>
    </row>
    <row r="35" spans="1:21" ht="25" customHeight="1" x14ac:dyDescent="0.2">
      <c r="A35" s="145"/>
      <c r="B35" s="192"/>
      <c r="C35" s="121" t="s">
        <v>15</v>
      </c>
      <c r="D35" s="126"/>
      <c r="E35" s="26"/>
      <c r="F35" s="27"/>
      <c r="G35" s="28"/>
      <c r="H35" s="29"/>
      <c r="I35" s="29"/>
      <c r="J35" s="22"/>
      <c r="K35" s="45">
        <f t="shared" si="20"/>
        <v>0</v>
      </c>
      <c r="L35" s="22"/>
      <c r="M35" s="22"/>
      <c r="N35" s="22"/>
      <c r="O35" s="49">
        <f t="shared" si="21"/>
        <v>0</v>
      </c>
      <c r="P35" s="28"/>
      <c r="Q35" s="97">
        <f t="shared" si="22"/>
        <v>0</v>
      </c>
      <c r="R35" s="88">
        <f t="shared" si="23"/>
        <v>0</v>
      </c>
      <c r="S35" s="19"/>
      <c r="T35" s="53">
        <f t="shared" si="24"/>
        <v>0</v>
      </c>
      <c r="U35" s="168" t="e">
        <f>T35/T164</f>
        <v>#DIV/0!</v>
      </c>
    </row>
    <row r="36" spans="1:21" ht="25" customHeight="1" x14ac:dyDescent="0.2">
      <c r="A36" s="145"/>
      <c r="B36" s="192"/>
      <c r="C36" s="121" t="s">
        <v>18</v>
      </c>
      <c r="D36" s="126"/>
      <c r="E36" s="26"/>
      <c r="F36" s="27"/>
      <c r="G36" s="28"/>
      <c r="H36" s="29"/>
      <c r="I36" s="29"/>
      <c r="J36" s="22"/>
      <c r="K36" s="45">
        <f t="shared" si="20"/>
        <v>0</v>
      </c>
      <c r="L36" s="22"/>
      <c r="M36" s="22"/>
      <c r="N36" s="22"/>
      <c r="O36" s="49">
        <f t="shared" si="21"/>
        <v>0</v>
      </c>
      <c r="P36" s="28"/>
      <c r="Q36" s="97">
        <f t="shared" si="22"/>
        <v>0</v>
      </c>
      <c r="R36" s="88">
        <f t="shared" si="23"/>
        <v>0</v>
      </c>
      <c r="S36" s="19"/>
      <c r="T36" s="53">
        <f t="shared" si="24"/>
        <v>0</v>
      </c>
      <c r="U36" s="168" t="e">
        <f>T36/T164</f>
        <v>#DIV/0!</v>
      </c>
    </row>
    <row r="37" spans="1:21" ht="25" customHeight="1" x14ac:dyDescent="0.2">
      <c r="A37" s="145"/>
      <c r="B37" s="193" t="s">
        <v>71</v>
      </c>
      <c r="C37" s="122" t="s">
        <v>16</v>
      </c>
      <c r="D37" s="127"/>
      <c r="E37" s="31"/>
      <c r="F37" s="32"/>
      <c r="G37" s="33"/>
      <c r="H37" s="16"/>
      <c r="I37" s="16"/>
      <c r="J37" s="23"/>
      <c r="K37" s="46">
        <f t="shared" si="20"/>
        <v>0</v>
      </c>
      <c r="L37" s="23"/>
      <c r="M37" s="23"/>
      <c r="N37" s="23"/>
      <c r="O37" s="50">
        <f t="shared" si="21"/>
        <v>0</v>
      </c>
      <c r="P37" s="33"/>
      <c r="Q37" s="98">
        <f t="shared" si="22"/>
        <v>0</v>
      </c>
      <c r="R37" s="89">
        <f t="shared" si="23"/>
        <v>0</v>
      </c>
      <c r="S37" s="20"/>
      <c r="T37" s="54">
        <f t="shared" si="24"/>
        <v>0</v>
      </c>
      <c r="U37" s="166" t="e">
        <f>T37/T164</f>
        <v>#DIV/0!</v>
      </c>
    </row>
    <row r="38" spans="1:21" ht="25" customHeight="1" x14ac:dyDescent="0.2">
      <c r="A38" s="145"/>
      <c r="B38" s="192"/>
      <c r="C38" s="122" t="s">
        <v>17</v>
      </c>
      <c r="D38" s="127"/>
      <c r="E38" s="31"/>
      <c r="F38" s="32"/>
      <c r="G38" s="33"/>
      <c r="H38" s="16"/>
      <c r="I38" s="16"/>
      <c r="J38" s="23"/>
      <c r="K38" s="46">
        <f t="shared" si="20"/>
        <v>0</v>
      </c>
      <c r="L38" s="23"/>
      <c r="M38" s="23"/>
      <c r="N38" s="23"/>
      <c r="O38" s="50">
        <f t="shared" si="21"/>
        <v>0</v>
      </c>
      <c r="P38" s="33"/>
      <c r="Q38" s="98">
        <f t="shared" si="22"/>
        <v>0</v>
      </c>
      <c r="R38" s="89">
        <f t="shared" si="23"/>
        <v>0</v>
      </c>
      <c r="S38" s="20"/>
      <c r="T38" s="54">
        <f t="shared" si="24"/>
        <v>0</v>
      </c>
      <c r="U38" s="166" t="e">
        <f>T38/T164</f>
        <v>#DIV/0!</v>
      </c>
    </row>
    <row r="39" spans="1:21" ht="25" customHeight="1" x14ac:dyDescent="0.2">
      <c r="A39" s="145"/>
      <c r="B39" s="192"/>
      <c r="C39" s="122" t="s">
        <v>19</v>
      </c>
      <c r="D39" s="128"/>
      <c r="E39" s="35"/>
      <c r="F39" s="36"/>
      <c r="G39" s="37"/>
      <c r="H39" s="38"/>
      <c r="I39" s="38"/>
      <c r="J39" s="24"/>
      <c r="K39" s="47">
        <f t="shared" si="20"/>
        <v>0</v>
      </c>
      <c r="L39" s="24"/>
      <c r="M39" s="24"/>
      <c r="N39" s="24"/>
      <c r="O39" s="50">
        <f t="shared" si="21"/>
        <v>0</v>
      </c>
      <c r="P39" s="37"/>
      <c r="Q39" s="99">
        <f t="shared" si="22"/>
        <v>0</v>
      </c>
      <c r="R39" s="90">
        <f t="shared" si="23"/>
        <v>0</v>
      </c>
      <c r="S39" s="20"/>
      <c r="T39" s="54">
        <f t="shared" si="24"/>
        <v>0</v>
      </c>
      <c r="U39" s="166" t="e">
        <f>T39/T164</f>
        <v>#DIV/0!</v>
      </c>
    </row>
    <row r="40" spans="1:21" ht="25" customHeight="1" thickBot="1" x14ac:dyDescent="0.25">
      <c r="A40" s="145"/>
      <c r="B40" s="194"/>
      <c r="C40" s="143" t="s">
        <v>20</v>
      </c>
      <c r="D40" s="128"/>
      <c r="E40" s="35"/>
      <c r="F40" s="36"/>
      <c r="G40" s="37"/>
      <c r="H40" s="38"/>
      <c r="I40" s="38"/>
      <c r="J40" s="24"/>
      <c r="K40" s="47">
        <f t="shared" si="20"/>
        <v>0</v>
      </c>
      <c r="L40" s="24"/>
      <c r="M40" s="24"/>
      <c r="N40" s="24"/>
      <c r="O40" s="51">
        <f t="shared" si="21"/>
        <v>0</v>
      </c>
      <c r="P40" s="37"/>
      <c r="Q40" s="99">
        <f t="shared" si="22"/>
        <v>0</v>
      </c>
      <c r="R40" s="90">
        <f t="shared" si="23"/>
        <v>0</v>
      </c>
      <c r="S40" s="21"/>
      <c r="T40" s="55">
        <f t="shared" si="24"/>
        <v>0</v>
      </c>
      <c r="U40" s="167" t="e">
        <f>T40/T164</f>
        <v>#DIV/0!</v>
      </c>
    </row>
    <row r="41" spans="1:21" ht="22" customHeight="1" thickBot="1" x14ac:dyDescent="0.25">
      <c r="A41" s="145"/>
      <c r="B41" s="195" t="s">
        <v>22</v>
      </c>
      <c r="C41" s="95" t="s">
        <v>21</v>
      </c>
      <c r="D41" s="70">
        <f t="shared" ref="D41:L41" si="25">SUM(D34:D40)</f>
        <v>0</v>
      </c>
      <c r="E41" s="71">
        <f t="shared" si="25"/>
        <v>0</v>
      </c>
      <c r="F41" s="72">
        <f t="shared" si="25"/>
        <v>0</v>
      </c>
      <c r="G41" s="73">
        <f t="shared" si="25"/>
        <v>0</v>
      </c>
      <c r="H41" s="74">
        <f t="shared" si="25"/>
        <v>0</v>
      </c>
      <c r="I41" s="74">
        <f t="shared" si="25"/>
        <v>0</v>
      </c>
      <c r="J41" s="74">
        <f t="shared" si="25"/>
        <v>0</v>
      </c>
      <c r="K41" s="48">
        <f t="shared" si="25"/>
        <v>0</v>
      </c>
      <c r="L41" s="52">
        <f t="shared" si="25"/>
        <v>0</v>
      </c>
      <c r="M41" s="52">
        <f>SUM(M34:M40)</f>
        <v>0</v>
      </c>
      <c r="N41" s="52">
        <f>SUM(N34:N40)</f>
        <v>0</v>
      </c>
      <c r="O41" s="52">
        <f t="shared" ref="O41:Q41" si="26">SUM(O34:O40)</f>
        <v>0</v>
      </c>
      <c r="P41" s="39">
        <f t="shared" si="26"/>
        <v>0</v>
      </c>
      <c r="Q41" s="100">
        <f t="shared" si="26"/>
        <v>0</v>
      </c>
      <c r="R41" s="91">
        <f>SUM(R34:R40)</f>
        <v>0</v>
      </c>
      <c r="S41" s="104"/>
      <c r="T41" s="56">
        <f>SUM(T34:T40)</f>
        <v>0</v>
      </c>
      <c r="U41" s="75" t="e">
        <f>T41/T164</f>
        <v>#DIV/0!</v>
      </c>
    </row>
    <row r="42" spans="1:21" ht="25" customHeight="1" x14ac:dyDescent="0.2">
      <c r="A42" s="145"/>
      <c r="B42" s="191"/>
      <c r="C42" s="120" t="s">
        <v>14</v>
      </c>
      <c r="D42" s="25"/>
      <c r="E42" s="26"/>
      <c r="F42" s="27"/>
      <c r="G42" s="28"/>
      <c r="H42" s="29"/>
      <c r="I42" s="29"/>
      <c r="J42" s="22"/>
      <c r="K42" s="45">
        <f t="shared" ref="K42:K48" si="27">SUM(D42+E42+F42+G42-H42-I42+J42)</f>
        <v>0</v>
      </c>
      <c r="L42" s="22"/>
      <c r="M42" s="22"/>
      <c r="N42" s="22"/>
      <c r="O42" s="49">
        <f t="shared" ref="O42:O48" si="28">SUM(I42-J42)</f>
        <v>0</v>
      </c>
      <c r="P42" s="28"/>
      <c r="Q42" s="97">
        <f t="shared" ref="Q42:Q48" si="29">SUM(K42-L42-M42-N42-P42)</f>
        <v>0</v>
      </c>
      <c r="R42" s="88">
        <f t="shared" ref="R42:R48" si="30">SUM(O42+P42)</f>
        <v>0</v>
      </c>
      <c r="S42" s="19"/>
      <c r="T42" s="53">
        <f t="shared" ref="T42:T48" si="31">Q42*S42</f>
        <v>0</v>
      </c>
      <c r="U42" s="165" t="e">
        <f>T42/T164</f>
        <v>#DIV/0!</v>
      </c>
    </row>
    <row r="43" spans="1:21" ht="25" customHeight="1" x14ac:dyDescent="0.2">
      <c r="A43" s="145"/>
      <c r="B43" s="192"/>
      <c r="C43" s="122" t="s">
        <v>15</v>
      </c>
      <c r="D43" s="30"/>
      <c r="E43" s="31"/>
      <c r="F43" s="32"/>
      <c r="G43" s="33"/>
      <c r="H43" s="16"/>
      <c r="I43" s="16"/>
      <c r="J43" s="23"/>
      <c r="K43" s="46">
        <f t="shared" si="27"/>
        <v>0</v>
      </c>
      <c r="L43" s="23"/>
      <c r="M43" s="23"/>
      <c r="N43" s="23"/>
      <c r="O43" s="50">
        <f t="shared" si="28"/>
        <v>0</v>
      </c>
      <c r="P43" s="33"/>
      <c r="Q43" s="98">
        <f t="shared" si="29"/>
        <v>0</v>
      </c>
      <c r="R43" s="89">
        <f t="shared" si="30"/>
        <v>0</v>
      </c>
      <c r="S43" s="20"/>
      <c r="T43" s="54">
        <f t="shared" si="31"/>
        <v>0</v>
      </c>
      <c r="U43" s="166" t="e">
        <f>T43/T164</f>
        <v>#DIV/0!</v>
      </c>
    </row>
    <row r="44" spans="1:21" ht="25" customHeight="1" x14ac:dyDescent="0.2">
      <c r="A44" s="145"/>
      <c r="B44" s="192"/>
      <c r="C44" s="122" t="s">
        <v>18</v>
      </c>
      <c r="D44" s="30"/>
      <c r="E44" s="31"/>
      <c r="F44" s="32"/>
      <c r="G44" s="33"/>
      <c r="H44" s="16"/>
      <c r="I44" s="16"/>
      <c r="J44" s="23"/>
      <c r="K44" s="46">
        <f t="shared" si="27"/>
        <v>0</v>
      </c>
      <c r="L44" s="23"/>
      <c r="M44" s="23"/>
      <c r="N44" s="23"/>
      <c r="O44" s="50">
        <f t="shared" si="28"/>
        <v>0</v>
      </c>
      <c r="P44" s="33"/>
      <c r="Q44" s="98">
        <f t="shared" si="29"/>
        <v>0</v>
      </c>
      <c r="R44" s="89">
        <f t="shared" si="30"/>
        <v>0</v>
      </c>
      <c r="S44" s="20"/>
      <c r="T44" s="54">
        <f t="shared" si="31"/>
        <v>0</v>
      </c>
      <c r="U44" s="166" t="e">
        <f>T44/T164</f>
        <v>#DIV/0!</v>
      </c>
    </row>
    <row r="45" spans="1:21" ht="25" customHeight="1" x14ac:dyDescent="0.2">
      <c r="A45" s="145"/>
      <c r="B45" s="193" t="s">
        <v>72</v>
      </c>
      <c r="C45" s="122" t="s">
        <v>16</v>
      </c>
      <c r="D45" s="30"/>
      <c r="E45" s="31"/>
      <c r="F45" s="32"/>
      <c r="G45" s="33"/>
      <c r="H45" s="16"/>
      <c r="I45" s="16"/>
      <c r="J45" s="23"/>
      <c r="K45" s="46">
        <f t="shared" si="27"/>
        <v>0</v>
      </c>
      <c r="L45" s="23"/>
      <c r="M45" s="23"/>
      <c r="N45" s="23"/>
      <c r="O45" s="50">
        <f t="shared" si="28"/>
        <v>0</v>
      </c>
      <c r="P45" s="33"/>
      <c r="Q45" s="98">
        <f t="shared" si="29"/>
        <v>0</v>
      </c>
      <c r="R45" s="89">
        <f t="shared" si="30"/>
        <v>0</v>
      </c>
      <c r="S45" s="20"/>
      <c r="T45" s="54">
        <f t="shared" si="31"/>
        <v>0</v>
      </c>
      <c r="U45" s="166" t="e">
        <f>T45/T164</f>
        <v>#DIV/0!</v>
      </c>
    </row>
    <row r="46" spans="1:21" ht="25" customHeight="1" x14ac:dyDescent="0.2">
      <c r="A46" s="145"/>
      <c r="B46" s="192"/>
      <c r="C46" s="122" t="s">
        <v>17</v>
      </c>
      <c r="D46" s="30"/>
      <c r="E46" s="31"/>
      <c r="F46" s="32"/>
      <c r="G46" s="33"/>
      <c r="H46" s="16"/>
      <c r="I46" s="16"/>
      <c r="J46" s="23"/>
      <c r="K46" s="46">
        <f t="shared" si="27"/>
        <v>0</v>
      </c>
      <c r="L46" s="23"/>
      <c r="M46" s="23"/>
      <c r="N46" s="23"/>
      <c r="O46" s="50">
        <f t="shared" si="28"/>
        <v>0</v>
      </c>
      <c r="P46" s="33"/>
      <c r="Q46" s="98">
        <f t="shared" si="29"/>
        <v>0</v>
      </c>
      <c r="R46" s="89">
        <f t="shared" si="30"/>
        <v>0</v>
      </c>
      <c r="S46" s="20"/>
      <c r="T46" s="54">
        <f t="shared" si="31"/>
        <v>0</v>
      </c>
      <c r="U46" s="166" t="e">
        <f>T46/T164</f>
        <v>#DIV/0!</v>
      </c>
    </row>
    <row r="47" spans="1:21" ht="25" customHeight="1" x14ac:dyDescent="0.2">
      <c r="A47" s="145"/>
      <c r="B47" s="192"/>
      <c r="C47" s="122" t="s">
        <v>19</v>
      </c>
      <c r="D47" s="34"/>
      <c r="E47" s="35"/>
      <c r="F47" s="36"/>
      <c r="G47" s="37"/>
      <c r="H47" s="38"/>
      <c r="I47" s="38"/>
      <c r="J47" s="24"/>
      <c r="K47" s="47">
        <f t="shared" si="27"/>
        <v>0</v>
      </c>
      <c r="L47" s="24"/>
      <c r="M47" s="24"/>
      <c r="N47" s="24"/>
      <c r="O47" s="51">
        <f t="shared" si="28"/>
        <v>0</v>
      </c>
      <c r="P47" s="37"/>
      <c r="Q47" s="99">
        <f t="shared" si="29"/>
        <v>0</v>
      </c>
      <c r="R47" s="90">
        <f t="shared" si="30"/>
        <v>0</v>
      </c>
      <c r="S47" s="20"/>
      <c r="T47" s="54">
        <f t="shared" si="31"/>
        <v>0</v>
      </c>
      <c r="U47" s="166" t="e">
        <f>T47/T164</f>
        <v>#DIV/0!</v>
      </c>
    </row>
    <row r="48" spans="1:21" ht="25" customHeight="1" thickBot="1" x14ac:dyDescent="0.25">
      <c r="A48" s="145"/>
      <c r="B48" s="194"/>
      <c r="C48" s="123" t="s">
        <v>20</v>
      </c>
      <c r="D48" s="34"/>
      <c r="E48" s="35"/>
      <c r="F48" s="36"/>
      <c r="G48" s="37"/>
      <c r="H48" s="38"/>
      <c r="I48" s="38"/>
      <c r="J48" s="24"/>
      <c r="K48" s="47">
        <f t="shared" si="27"/>
        <v>0</v>
      </c>
      <c r="L48" s="24"/>
      <c r="M48" s="24"/>
      <c r="N48" s="24"/>
      <c r="O48" s="51">
        <f t="shared" si="28"/>
        <v>0</v>
      </c>
      <c r="P48" s="37"/>
      <c r="Q48" s="99">
        <f t="shared" si="29"/>
        <v>0</v>
      </c>
      <c r="R48" s="90">
        <f t="shared" si="30"/>
        <v>0</v>
      </c>
      <c r="S48" s="21"/>
      <c r="T48" s="55">
        <f t="shared" si="31"/>
        <v>0</v>
      </c>
      <c r="U48" s="167" t="e">
        <f>T48/T164</f>
        <v>#DIV/0!</v>
      </c>
    </row>
    <row r="49" spans="1:21" ht="22" customHeight="1" thickBot="1" x14ac:dyDescent="0.25">
      <c r="A49" s="145"/>
      <c r="B49" s="195" t="s">
        <v>22</v>
      </c>
      <c r="C49" s="95" t="s">
        <v>21</v>
      </c>
      <c r="D49" s="70">
        <f t="shared" ref="D49" si="32">SUM(D42:D48)</f>
        <v>0</v>
      </c>
      <c r="E49" s="71">
        <f t="shared" ref="E49" si="33">SUM(E42:E48)</f>
        <v>0</v>
      </c>
      <c r="F49" s="72">
        <f t="shared" ref="F49" si="34">SUM(F42:F48)</f>
        <v>0</v>
      </c>
      <c r="G49" s="73">
        <f t="shared" ref="G49" si="35">SUM(G42:G48)</f>
        <v>0</v>
      </c>
      <c r="H49" s="74">
        <f t="shared" ref="H49" si="36">SUM(H42:H48)</f>
        <v>0</v>
      </c>
      <c r="I49" s="74">
        <f t="shared" ref="I49" si="37">SUM(I42:I48)</f>
        <v>0</v>
      </c>
      <c r="J49" s="74">
        <f t="shared" ref="J49" si="38">SUM(J42:J48)</f>
        <v>0</v>
      </c>
      <c r="K49" s="48">
        <f t="shared" ref="K49" si="39">SUM(K42:K48)</f>
        <v>0</v>
      </c>
      <c r="L49" s="52">
        <f t="shared" ref="L49" si="40">SUM(L42:L48)</f>
        <v>0</v>
      </c>
      <c r="M49" s="52">
        <f>SUM(M42:M48)</f>
        <v>0</v>
      </c>
      <c r="N49" s="52">
        <f>SUM(N42:N48)</f>
        <v>0</v>
      </c>
      <c r="O49" s="52">
        <f t="shared" ref="O49" si="41">SUM(O42:O48)</f>
        <v>0</v>
      </c>
      <c r="P49" s="39">
        <f t="shared" ref="P49" si="42">SUM(P42:P48)</f>
        <v>0</v>
      </c>
      <c r="Q49" s="100">
        <f t="shared" ref="Q49" si="43">SUM(Q42:Q48)</f>
        <v>0</v>
      </c>
      <c r="R49" s="91">
        <f>SUM(R42:R48)</f>
        <v>0</v>
      </c>
      <c r="S49" s="104"/>
      <c r="T49" s="56">
        <f>SUM(T42:T48)</f>
        <v>0</v>
      </c>
      <c r="U49" s="75" t="e">
        <f>T49/T164</f>
        <v>#DIV/0!</v>
      </c>
    </row>
    <row r="50" spans="1:21" ht="25" customHeight="1" x14ac:dyDescent="0.2">
      <c r="A50" s="145"/>
      <c r="B50" s="191"/>
      <c r="C50" s="120" t="s">
        <v>14</v>
      </c>
      <c r="D50" s="25"/>
      <c r="E50" s="26"/>
      <c r="F50" s="27"/>
      <c r="G50" s="28"/>
      <c r="H50" s="29"/>
      <c r="I50" s="29"/>
      <c r="J50" s="22"/>
      <c r="K50" s="45">
        <f t="shared" ref="K50:K56" si="44">SUM(D50+E50+F50+G50-H50-I50+J50)</f>
        <v>0</v>
      </c>
      <c r="L50" s="22"/>
      <c r="M50" s="22"/>
      <c r="N50" s="22"/>
      <c r="O50" s="49">
        <f t="shared" ref="O50:O56" si="45">SUM(I50-J50)</f>
        <v>0</v>
      </c>
      <c r="P50" s="28"/>
      <c r="Q50" s="97">
        <f t="shared" ref="Q50:Q56" si="46">SUM(K50-L50-M50-N50-P50)</f>
        <v>0</v>
      </c>
      <c r="R50" s="88">
        <f t="shared" ref="R50:R56" si="47">SUM(O50+P50)</f>
        <v>0</v>
      </c>
      <c r="S50" s="19"/>
      <c r="T50" s="53">
        <f t="shared" ref="T50:T56" si="48">Q50*S50</f>
        <v>0</v>
      </c>
      <c r="U50" s="165" t="e">
        <f>T50/T164</f>
        <v>#DIV/0!</v>
      </c>
    </row>
    <row r="51" spans="1:21" ht="25" customHeight="1" x14ac:dyDescent="0.2">
      <c r="A51" s="145"/>
      <c r="B51" s="192"/>
      <c r="C51" s="122" t="s">
        <v>15</v>
      </c>
      <c r="D51" s="30"/>
      <c r="E51" s="31"/>
      <c r="F51" s="32"/>
      <c r="G51" s="33"/>
      <c r="H51" s="16"/>
      <c r="I51" s="16"/>
      <c r="J51" s="23"/>
      <c r="K51" s="46">
        <f t="shared" si="44"/>
        <v>0</v>
      </c>
      <c r="L51" s="23"/>
      <c r="M51" s="23"/>
      <c r="N51" s="23"/>
      <c r="O51" s="50">
        <f t="shared" si="45"/>
        <v>0</v>
      </c>
      <c r="P51" s="33"/>
      <c r="Q51" s="98">
        <f t="shared" si="46"/>
        <v>0</v>
      </c>
      <c r="R51" s="89">
        <f t="shared" si="47"/>
        <v>0</v>
      </c>
      <c r="S51" s="20"/>
      <c r="T51" s="54">
        <f t="shared" si="48"/>
        <v>0</v>
      </c>
      <c r="U51" s="166" t="e">
        <f>T51/T164</f>
        <v>#DIV/0!</v>
      </c>
    </row>
    <row r="52" spans="1:21" ht="25" customHeight="1" x14ac:dyDescent="0.2">
      <c r="A52" s="145"/>
      <c r="B52" s="192"/>
      <c r="C52" s="122" t="s">
        <v>18</v>
      </c>
      <c r="D52" s="30"/>
      <c r="E52" s="31"/>
      <c r="F52" s="32"/>
      <c r="G52" s="33"/>
      <c r="H52" s="16"/>
      <c r="I52" s="16"/>
      <c r="J52" s="23"/>
      <c r="K52" s="46">
        <f t="shared" si="44"/>
        <v>0</v>
      </c>
      <c r="L52" s="23"/>
      <c r="M52" s="23"/>
      <c r="N52" s="23"/>
      <c r="O52" s="50">
        <f t="shared" si="45"/>
        <v>0</v>
      </c>
      <c r="P52" s="33"/>
      <c r="Q52" s="98">
        <f t="shared" si="46"/>
        <v>0</v>
      </c>
      <c r="R52" s="89">
        <f t="shared" si="47"/>
        <v>0</v>
      </c>
      <c r="S52" s="20"/>
      <c r="T52" s="54">
        <f t="shared" si="48"/>
        <v>0</v>
      </c>
      <c r="U52" s="166" t="e">
        <f>T52/T164</f>
        <v>#DIV/0!</v>
      </c>
    </row>
    <row r="53" spans="1:21" ht="25" customHeight="1" x14ac:dyDescent="0.2">
      <c r="A53" s="145"/>
      <c r="B53" s="193" t="s">
        <v>73</v>
      </c>
      <c r="C53" s="122" t="s">
        <v>16</v>
      </c>
      <c r="D53" s="30"/>
      <c r="E53" s="31"/>
      <c r="F53" s="32"/>
      <c r="G53" s="33"/>
      <c r="H53" s="16"/>
      <c r="I53" s="16"/>
      <c r="J53" s="23"/>
      <c r="K53" s="46">
        <f t="shared" si="44"/>
        <v>0</v>
      </c>
      <c r="L53" s="23"/>
      <c r="M53" s="23"/>
      <c r="N53" s="23"/>
      <c r="O53" s="50">
        <f t="shared" si="45"/>
        <v>0</v>
      </c>
      <c r="P53" s="33"/>
      <c r="Q53" s="98">
        <f t="shared" si="46"/>
        <v>0</v>
      </c>
      <c r="R53" s="89">
        <f t="shared" si="47"/>
        <v>0</v>
      </c>
      <c r="S53" s="20"/>
      <c r="T53" s="54">
        <f t="shared" si="48"/>
        <v>0</v>
      </c>
      <c r="U53" s="166" t="e">
        <f>T53/T164</f>
        <v>#DIV/0!</v>
      </c>
    </row>
    <row r="54" spans="1:21" ht="25" customHeight="1" x14ac:dyDescent="0.2">
      <c r="A54" s="145"/>
      <c r="B54" s="192"/>
      <c r="C54" s="122" t="s">
        <v>17</v>
      </c>
      <c r="D54" s="30"/>
      <c r="E54" s="31"/>
      <c r="F54" s="32"/>
      <c r="G54" s="33"/>
      <c r="H54" s="16"/>
      <c r="I54" s="16"/>
      <c r="J54" s="23"/>
      <c r="K54" s="46">
        <f t="shared" si="44"/>
        <v>0</v>
      </c>
      <c r="L54" s="23"/>
      <c r="M54" s="23"/>
      <c r="N54" s="23"/>
      <c r="O54" s="50">
        <f t="shared" si="45"/>
        <v>0</v>
      </c>
      <c r="P54" s="33"/>
      <c r="Q54" s="98">
        <f t="shared" si="46"/>
        <v>0</v>
      </c>
      <c r="R54" s="89">
        <f t="shared" si="47"/>
        <v>0</v>
      </c>
      <c r="S54" s="20"/>
      <c r="T54" s="54">
        <f t="shared" si="48"/>
        <v>0</v>
      </c>
      <c r="U54" s="166" t="e">
        <f>T54/T164</f>
        <v>#DIV/0!</v>
      </c>
    </row>
    <row r="55" spans="1:21" ht="25" customHeight="1" x14ac:dyDescent="0.2">
      <c r="A55" s="145"/>
      <c r="B55" s="192"/>
      <c r="C55" s="122" t="s">
        <v>19</v>
      </c>
      <c r="D55" s="34"/>
      <c r="E55" s="35"/>
      <c r="F55" s="36"/>
      <c r="G55" s="37"/>
      <c r="H55" s="38"/>
      <c r="I55" s="38"/>
      <c r="J55" s="24"/>
      <c r="K55" s="47">
        <f t="shared" si="44"/>
        <v>0</v>
      </c>
      <c r="L55" s="24"/>
      <c r="M55" s="24"/>
      <c r="N55" s="24"/>
      <c r="O55" s="51">
        <f t="shared" si="45"/>
        <v>0</v>
      </c>
      <c r="P55" s="37"/>
      <c r="Q55" s="99">
        <f t="shared" si="46"/>
        <v>0</v>
      </c>
      <c r="R55" s="90">
        <f t="shared" si="47"/>
        <v>0</v>
      </c>
      <c r="S55" s="20"/>
      <c r="T55" s="54">
        <f t="shared" si="48"/>
        <v>0</v>
      </c>
      <c r="U55" s="166" t="e">
        <f>T55/T164</f>
        <v>#DIV/0!</v>
      </c>
    </row>
    <row r="56" spans="1:21" ht="25" customHeight="1" thickBot="1" x14ac:dyDescent="0.25">
      <c r="A56" s="145"/>
      <c r="B56" s="194"/>
      <c r="C56" s="123" t="s">
        <v>20</v>
      </c>
      <c r="D56" s="34"/>
      <c r="E56" s="35"/>
      <c r="F56" s="36"/>
      <c r="G56" s="37"/>
      <c r="H56" s="38"/>
      <c r="I56" s="38"/>
      <c r="J56" s="24"/>
      <c r="K56" s="47">
        <f t="shared" si="44"/>
        <v>0</v>
      </c>
      <c r="L56" s="24"/>
      <c r="M56" s="24"/>
      <c r="N56" s="24"/>
      <c r="O56" s="51">
        <f t="shared" si="45"/>
        <v>0</v>
      </c>
      <c r="P56" s="37"/>
      <c r="Q56" s="99">
        <f t="shared" si="46"/>
        <v>0</v>
      </c>
      <c r="R56" s="90">
        <f t="shared" si="47"/>
        <v>0</v>
      </c>
      <c r="S56" s="21"/>
      <c r="T56" s="55">
        <f t="shared" si="48"/>
        <v>0</v>
      </c>
      <c r="U56" s="167" t="e">
        <f>T56/T164</f>
        <v>#DIV/0!</v>
      </c>
    </row>
    <row r="57" spans="1:21" ht="22" customHeight="1" thickBot="1" x14ac:dyDescent="0.25">
      <c r="A57" s="145"/>
      <c r="B57" s="195" t="s">
        <v>22</v>
      </c>
      <c r="C57" s="95" t="s">
        <v>21</v>
      </c>
      <c r="D57" s="70">
        <f t="shared" ref="D57" si="49">SUM(D50:D56)</f>
        <v>0</v>
      </c>
      <c r="E57" s="71">
        <f t="shared" ref="E57" si="50">SUM(E50:E56)</f>
        <v>0</v>
      </c>
      <c r="F57" s="72">
        <f t="shared" ref="F57" si="51">SUM(F50:F56)</f>
        <v>0</v>
      </c>
      <c r="G57" s="73">
        <f t="shared" ref="G57" si="52">SUM(G50:G56)</f>
        <v>0</v>
      </c>
      <c r="H57" s="74">
        <f t="shared" ref="H57" si="53">SUM(H50:H56)</f>
        <v>0</v>
      </c>
      <c r="I57" s="74">
        <f t="shared" ref="I57" si="54">SUM(I50:I56)</f>
        <v>0</v>
      </c>
      <c r="J57" s="74">
        <f t="shared" ref="J57" si="55">SUM(J50:J56)</f>
        <v>0</v>
      </c>
      <c r="K57" s="48">
        <f t="shared" ref="K57" si="56">SUM(K50:K56)</f>
        <v>0</v>
      </c>
      <c r="L57" s="52">
        <f t="shared" ref="L57" si="57">SUM(L50:L56)</f>
        <v>0</v>
      </c>
      <c r="M57" s="52">
        <f>SUM(M50:M56)</f>
        <v>0</v>
      </c>
      <c r="N57" s="52">
        <f>SUM(N50:N56)</f>
        <v>0</v>
      </c>
      <c r="O57" s="52">
        <f t="shared" ref="O57" si="58">SUM(O50:O56)</f>
        <v>0</v>
      </c>
      <c r="P57" s="39">
        <f t="shared" ref="P57" si="59">SUM(P50:P56)</f>
        <v>0</v>
      </c>
      <c r="Q57" s="100">
        <f t="shared" ref="Q57" si="60">SUM(Q50:Q56)</f>
        <v>0</v>
      </c>
      <c r="R57" s="91">
        <f>SUM(R50:R56)</f>
        <v>0</v>
      </c>
      <c r="S57" s="104"/>
      <c r="T57" s="56">
        <f>SUM(T50:T56)</f>
        <v>0</v>
      </c>
      <c r="U57" s="75" t="e">
        <f>T57/T164</f>
        <v>#DIV/0!</v>
      </c>
    </row>
    <row r="58" spans="1:21" ht="25" customHeight="1" x14ac:dyDescent="0.2">
      <c r="A58" s="145"/>
      <c r="B58" s="191"/>
      <c r="C58" s="120" t="s">
        <v>14</v>
      </c>
      <c r="D58" s="25"/>
      <c r="E58" s="26"/>
      <c r="F58" s="27"/>
      <c r="G58" s="28"/>
      <c r="H58" s="29"/>
      <c r="I58" s="29"/>
      <c r="J58" s="22"/>
      <c r="K58" s="45">
        <f t="shared" ref="K58:K64" si="61">SUM(D58+E58+F58+G58-H58-I58+J58)</f>
        <v>0</v>
      </c>
      <c r="L58" s="22"/>
      <c r="M58" s="22"/>
      <c r="N58" s="22"/>
      <c r="O58" s="49">
        <f t="shared" ref="O58:O64" si="62">SUM(I58-J58)</f>
        <v>0</v>
      </c>
      <c r="P58" s="28"/>
      <c r="Q58" s="97">
        <f t="shared" ref="Q58:Q64" si="63">SUM(K58-L58-M58-N58-P58)</f>
        <v>0</v>
      </c>
      <c r="R58" s="88">
        <f t="shared" ref="R58:R64" si="64">SUM(O58+P58)</f>
        <v>0</v>
      </c>
      <c r="S58" s="19"/>
      <c r="T58" s="53">
        <f t="shared" ref="T58:T64" si="65">Q58*S58</f>
        <v>0</v>
      </c>
      <c r="U58" s="165" t="e">
        <f>T58/T164</f>
        <v>#DIV/0!</v>
      </c>
    </row>
    <row r="59" spans="1:21" ht="25" customHeight="1" thickBot="1" x14ac:dyDescent="0.25">
      <c r="A59" s="145"/>
      <c r="B59" s="192"/>
      <c r="C59" s="122" t="s">
        <v>15</v>
      </c>
      <c r="D59" s="30"/>
      <c r="E59" s="31"/>
      <c r="F59" s="32"/>
      <c r="G59" s="33"/>
      <c r="H59" s="16"/>
      <c r="I59" s="16"/>
      <c r="J59" s="23"/>
      <c r="K59" s="46">
        <f t="shared" si="61"/>
        <v>0</v>
      </c>
      <c r="L59" s="23"/>
      <c r="M59" s="23"/>
      <c r="N59" s="23"/>
      <c r="O59" s="50">
        <f t="shared" si="62"/>
        <v>0</v>
      </c>
      <c r="P59" s="33"/>
      <c r="Q59" s="98">
        <f t="shared" si="63"/>
        <v>0</v>
      </c>
      <c r="R59" s="89">
        <f t="shared" si="64"/>
        <v>0</v>
      </c>
      <c r="S59" s="20"/>
      <c r="T59" s="54">
        <f t="shared" si="65"/>
        <v>0</v>
      </c>
      <c r="U59" s="166" t="e">
        <f>T59/T164</f>
        <v>#DIV/0!</v>
      </c>
    </row>
    <row r="60" spans="1:21" ht="25" customHeight="1" thickBot="1" x14ac:dyDescent="0.25">
      <c r="A60" s="124"/>
      <c r="B60" s="192"/>
      <c r="C60" s="122" t="s">
        <v>18</v>
      </c>
      <c r="D60" s="30"/>
      <c r="E60" s="31"/>
      <c r="F60" s="32"/>
      <c r="G60" s="33"/>
      <c r="H60" s="16"/>
      <c r="I60" s="16"/>
      <c r="J60" s="23"/>
      <c r="K60" s="46">
        <f t="shared" si="61"/>
        <v>0</v>
      </c>
      <c r="L60" s="23"/>
      <c r="M60" s="23"/>
      <c r="N60" s="23"/>
      <c r="O60" s="50">
        <f t="shared" si="62"/>
        <v>0</v>
      </c>
      <c r="P60" s="33"/>
      <c r="Q60" s="98">
        <f t="shared" si="63"/>
        <v>0</v>
      </c>
      <c r="R60" s="89">
        <f t="shared" si="64"/>
        <v>0</v>
      </c>
      <c r="S60" s="20"/>
      <c r="T60" s="54">
        <f t="shared" si="65"/>
        <v>0</v>
      </c>
      <c r="U60" s="166" t="e">
        <f>T60/T164</f>
        <v>#DIV/0!</v>
      </c>
    </row>
    <row r="61" spans="1:21" ht="25" customHeight="1" x14ac:dyDescent="0.2">
      <c r="A61" s="145"/>
      <c r="B61" s="193" t="s">
        <v>74</v>
      </c>
      <c r="C61" s="122" t="s">
        <v>16</v>
      </c>
      <c r="D61" s="30"/>
      <c r="E61" s="31"/>
      <c r="F61" s="32"/>
      <c r="G61" s="33"/>
      <c r="H61" s="16"/>
      <c r="I61" s="16"/>
      <c r="J61" s="23"/>
      <c r="K61" s="46">
        <f t="shared" si="61"/>
        <v>0</v>
      </c>
      <c r="L61" s="23"/>
      <c r="M61" s="23"/>
      <c r="N61" s="23"/>
      <c r="O61" s="50">
        <f t="shared" si="62"/>
        <v>0</v>
      </c>
      <c r="P61" s="33"/>
      <c r="Q61" s="98">
        <f t="shared" si="63"/>
        <v>0</v>
      </c>
      <c r="R61" s="89">
        <f t="shared" si="64"/>
        <v>0</v>
      </c>
      <c r="S61" s="20"/>
      <c r="T61" s="54">
        <f t="shared" si="65"/>
        <v>0</v>
      </c>
      <c r="U61" s="166" t="e">
        <f>T61/T164</f>
        <v>#DIV/0!</v>
      </c>
    </row>
    <row r="62" spans="1:21" ht="25" customHeight="1" x14ac:dyDescent="0.2">
      <c r="A62" s="145"/>
      <c r="B62" s="192"/>
      <c r="C62" s="122" t="s">
        <v>17</v>
      </c>
      <c r="D62" s="30"/>
      <c r="E62" s="31"/>
      <c r="F62" s="32"/>
      <c r="G62" s="33"/>
      <c r="H62" s="16"/>
      <c r="I62" s="16"/>
      <c r="J62" s="23"/>
      <c r="K62" s="46">
        <f t="shared" si="61"/>
        <v>0</v>
      </c>
      <c r="L62" s="23"/>
      <c r="M62" s="23"/>
      <c r="N62" s="23"/>
      <c r="O62" s="50">
        <f t="shared" si="62"/>
        <v>0</v>
      </c>
      <c r="P62" s="33"/>
      <c r="Q62" s="98">
        <f t="shared" si="63"/>
        <v>0</v>
      </c>
      <c r="R62" s="89">
        <f t="shared" si="64"/>
        <v>0</v>
      </c>
      <c r="S62" s="20"/>
      <c r="T62" s="54">
        <f t="shared" si="65"/>
        <v>0</v>
      </c>
      <c r="U62" s="166" t="e">
        <f>T62/T164</f>
        <v>#DIV/0!</v>
      </c>
    </row>
    <row r="63" spans="1:21" ht="25" customHeight="1" x14ac:dyDescent="0.2">
      <c r="A63" s="145"/>
      <c r="B63" s="192"/>
      <c r="C63" s="122" t="s">
        <v>19</v>
      </c>
      <c r="D63" s="34"/>
      <c r="E63" s="35"/>
      <c r="F63" s="36"/>
      <c r="G63" s="37"/>
      <c r="H63" s="38"/>
      <c r="I63" s="38"/>
      <c r="J63" s="24"/>
      <c r="K63" s="47">
        <f t="shared" si="61"/>
        <v>0</v>
      </c>
      <c r="L63" s="24"/>
      <c r="M63" s="24"/>
      <c r="N63" s="24"/>
      <c r="O63" s="51">
        <f t="shared" si="62"/>
        <v>0</v>
      </c>
      <c r="P63" s="37"/>
      <c r="Q63" s="99">
        <f t="shared" si="63"/>
        <v>0</v>
      </c>
      <c r="R63" s="90">
        <f t="shared" si="64"/>
        <v>0</v>
      </c>
      <c r="S63" s="20"/>
      <c r="T63" s="54">
        <f t="shared" si="65"/>
        <v>0</v>
      </c>
      <c r="U63" s="166" t="e">
        <f>T63/T164</f>
        <v>#DIV/0!</v>
      </c>
    </row>
    <row r="64" spans="1:21" ht="25" customHeight="1" thickBot="1" x14ac:dyDescent="0.25">
      <c r="A64" s="145"/>
      <c r="B64" s="194"/>
      <c r="C64" s="123" t="s">
        <v>20</v>
      </c>
      <c r="D64" s="34"/>
      <c r="E64" s="35"/>
      <c r="F64" s="36"/>
      <c r="G64" s="37"/>
      <c r="H64" s="38"/>
      <c r="I64" s="38"/>
      <c r="J64" s="24"/>
      <c r="K64" s="47">
        <f t="shared" si="61"/>
        <v>0</v>
      </c>
      <c r="L64" s="24"/>
      <c r="M64" s="24"/>
      <c r="N64" s="24"/>
      <c r="O64" s="51">
        <f t="shared" si="62"/>
        <v>0</v>
      </c>
      <c r="P64" s="37"/>
      <c r="Q64" s="99">
        <f t="shared" si="63"/>
        <v>0</v>
      </c>
      <c r="R64" s="90">
        <f t="shared" si="64"/>
        <v>0</v>
      </c>
      <c r="S64" s="21"/>
      <c r="T64" s="55">
        <f t="shared" si="65"/>
        <v>0</v>
      </c>
      <c r="U64" s="167" t="e">
        <f>T64/T164</f>
        <v>#DIV/0!</v>
      </c>
    </row>
    <row r="65" spans="1:21" ht="22" customHeight="1" thickBot="1" x14ac:dyDescent="0.25">
      <c r="A65" s="145"/>
      <c r="B65" s="195" t="s">
        <v>22</v>
      </c>
      <c r="C65" s="95" t="s">
        <v>21</v>
      </c>
      <c r="D65" s="70">
        <f t="shared" ref="D65" si="66">SUM(D58:D64)</f>
        <v>0</v>
      </c>
      <c r="E65" s="71">
        <f t="shared" ref="E65" si="67">SUM(E58:E64)</f>
        <v>0</v>
      </c>
      <c r="F65" s="72">
        <f t="shared" ref="F65" si="68">SUM(F58:F64)</f>
        <v>0</v>
      </c>
      <c r="G65" s="73">
        <f t="shared" ref="G65" si="69">SUM(G58:G64)</f>
        <v>0</v>
      </c>
      <c r="H65" s="74">
        <f t="shared" ref="H65" si="70">SUM(H58:H64)</f>
        <v>0</v>
      </c>
      <c r="I65" s="74">
        <f t="shared" ref="I65" si="71">SUM(I58:I64)</f>
        <v>0</v>
      </c>
      <c r="J65" s="74">
        <f t="shared" ref="J65" si="72">SUM(J58:J64)</f>
        <v>0</v>
      </c>
      <c r="K65" s="48">
        <f t="shared" ref="K65" si="73">SUM(K58:K64)</f>
        <v>0</v>
      </c>
      <c r="L65" s="52">
        <f t="shared" ref="L65" si="74">SUM(L58:L64)</f>
        <v>0</v>
      </c>
      <c r="M65" s="52">
        <f t="shared" ref="M65" si="75">SUM(M58:M64)</f>
        <v>0</v>
      </c>
      <c r="N65" s="52">
        <f>SUM(N58:N64)</f>
        <v>0</v>
      </c>
      <c r="O65" s="52">
        <f t="shared" ref="O65" si="76">SUM(O58:O64)</f>
        <v>0</v>
      </c>
      <c r="P65" s="39">
        <f t="shared" ref="P65" si="77">SUM(P58:P64)</f>
        <v>0</v>
      </c>
      <c r="Q65" s="100">
        <f t="shared" ref="Q65" si="78">SUM(Q58:Q64)</f>
        <v>0</v>
      </c>
      <c r="R65" s="91">
        <f>SUM(R58:R64)</f>
        <v>0</v>
      </c>
      <c r="S65" s="104"/>
      <c r="T65" s="56">
        <f>SUM(T58:T64)</f>
        <v>0</v>
      </c>
      <c r="U65" s="75" t="e">
        <f>T65/T164</f>
        <v>#DIV/0!</v>
      </c>
    </row>
    <row r="66" spans="1:21" ht="25" customHeight="1" x14ac:dyDescent="0.2">
      <c r="A66" s="145"/>
      <c r="B66" s="191"/>
      <c r="C66" s="120" t="s">
        <v>14</v>
      </c>
      <c r="D66" s="25"/>
      <c r="E66" s="26"/>
      <c r="F66" s="27"/>
      <c r="G66" s="28"/>
      <c r="H66" s="29"/>
      <c r="I66" s="29"/>
      <c r="J66" s="22"/>
      <c r="K66" s="45">
        <f t="shared" ref="K66:K72" si="79">SUM(D66+E66+F66+G66-H66-I66+J66)</f>
        <v>0</v>
      </c>
      <c r="L66" s="22"/>
      <c r="M66" s="22"/>
      <c r="N66" s="22"/>
      <c r="O66" s="49">
        <f t="shared" ref="O66:O72" si="80">SUM(I66-J66)</f>
        <v>0</v>
      </c>
      <c r="P66" s="28"/>
      <c r="Q66" s="97">
        <f t="shared" ref="Q66:Q72" si="81">SUM(K66-L66-M66-N66-P66)</f>
        <v>0</v>
      </c>
      <c r="R66" s="88">
        <f t="shared" ref="R66:R72" si="82">SUM(O66+P66)</f>
        <v>0</v>
      </c>
      <c r="S66" s="19"/>
      <c r="T66" s="53">
        <f t="shared" ref="T66:T72" si="83">Q66*S66</f>
        <v>0</v>
      </c>
      <c r="U66" s="165" t="e">
        <f>T66/T164</f>
        <v>#DIV/0!</v>
      </c>
    </row>
    <row r="67" spans="1:21" ht="25" customHeight="1" x14ac:dyDescent="0.2">
      <c r="A67" s="145"/>
      <c r="B67" s="192"/>
      <c r="C67" s="122" t="s">
        <v>15</v>
      </c>
      <c r="D67" s="30"/>
      <c r="E67" s="31"/>
      <c r="F67" s="32"/>
      <c r="G67" s="33"/>
      <c r="H67" s="16"/>
      <c r="I67" s="16"/>
      <c r="J67" s="23"/>
      <c r="K67" s="46">
        <f t="shared" si="79"/>
        <v>0</v>
      </c>
      <c r="L67" s="23"/>
      <c r="M67" s="23"/>
      <c r="N67" s="23"/>
      <c r="O67" s="50">
        <f t="shared" si="80"/>
        <v>0</v>
      </c>
      <c r="P67" s="33"/>
      <c r="Q67" s="98">
        <f t="shared" si="81"/>
        <v>0</v>
      </c>
      <c r="R67" s="89">
        <f t="shared" si="82"/>
        <v>0</v>
      </c>
      <c r="S67" s="20"/>
      <c r="T67" s="54">
        <f t="shared" si="83"/>
        <v>0</v>
      </c>
      <c r="U67" s="166" t="e">
        <f>T67/T164</f>
        <v>#DIV/0!</v>
      </c>
    </row>
    <row r="68" spans="1:21" ht="25" customHeight="1" x14ac:dyDescent="0.2">
      <c r="A68" s="145"/>
      <c r="B68" s="192"/>
      <c r="C68" s="122" t="s">
        <v>18</v>
      </c>
      <c r="D68" s="30"/>
      <c r="E68" s="31"/>
      <c r="F68" s="32"/>
      <c r="G68" s="33"/>
      <c r="H68" s="16"/>
      <c r="I68" s="16"/>
      <c r="J68" s="23"/>
      <c r="K68" s="46">
        <f t="shared" si="79"/>
        <v>0</v>
      </c>
      <c r="L68" s="23"/>
      <c r="M68" s="23"/>
      <c r="N68" s="23"/>
      <c r="O68" s="50">
        <f t="shared" si="80"/>
        <v>0</v>
      </c>
      <c r="P68" s="33"/>
      <c r="Q68" s="98">
        <f t="shared" si="81"/>
        <v>0</v>
      </c>
      <c r="R68" s="89">
        <f t="shared" si="82"/>
        <v>0</v>
      </c>
      <c r="S68" s="20"/>
      <c r="T68" s="54">
        <f t="shared" si="83"/>
        <v>0</v>
      </c>
      <c r="U68" s="166" t="e">
        <f>T68/T164</f>
        <v>#DIV/0!</v>
      </c>
    </row>
    <row r="69" spans="1:21" ht="25" customHeight="1" x14ac:dyDescent="0.2">
      <c r="A69" s="145"/>
      <c r="B69" s="193" t="s">
        <v>75</v>
      </c>
      <c r="C69" s="122" t="s">
        <v>16</v>
      </c>
      <c r="D69" s="30"/>
      <c r="E69" s="31"/>
      <c r="F69" s="32"/>
      <c r="G69" s="33"/>
      <c r="H69" s="16"/>
      <c r="I69" s="16"/>
      <c r="J69" s="23"/>
      <c r="K69" s="46">
        <f t="shared" si="79"/>
        <v>0</v>
      </c>
      <c r="L69" s="23"/>
      <c r="M69" s="23"/>
      <c r="N69" s="23"/>
      <c r="O69" s="50">
        <f t="shared" si="80"/>
        <v>0</v>
      </c>
      <c r="P69" s="33"/>
      <c r="Q69" s="98">
        <f t="shared" si="81"/>
        <v>0</v>
      </c>
      <c r="R69" s="89">
        <f t="shared" si="82"/>
        <v>0</v>
      </c>
      <c r="S69" s="20"/>
      <c r="T69" s="54">
        <f t="shared" si="83"/>
        <v>0</v>
      </c>
      <c r="U69" s="166" t="e">
        <f>T69/T164</f>
        <v>#DIV/0!</v>
      </c>
    </row>
    <row r="70" spans="1:21" ht="25" customHeight="1" x14ac:dyDescent="0.2">
      <c r="A70" s="145"/>
      <c r="B70" s="192"/>
      <c r="C70" s="122" t="s">
        <v>17</v>
      </c>
      <c r="D70" s="30"/>
      <c r="E70" s="31"/>
      <c r="F70" s="32"/>
      <c r="G70" s="33"/>
      <c r="H70" s="16"/>
      <c r="I70" s="16"/>
      <c r="J70" s="23"/>
      <c r="K70" s="46">
        <f t="shared" si="79"/>
        <v>0</v>
      </c>
      <c r="L70" s="23"/>
      <c r="M70" s="23"/>
      <c r="N70" s="23"/>
      <c r="O70" s="50">
        <f t="shared" si="80"/>
        <v>0</v>
      </c>
      <c r="P70" s="33"/>
      <c r="Q70" s="98">
        <f t="shared" si="81"/>
        <v>0</v>
      </c>
      <c r="R70" s="89">
        <f t="shared" si="82"/>
        <v>0</v>
      </c>
      <c r="S70" s="20"/>
      <c r="T70" s="54">
        <f t="shared" si="83"/>
        <v>0</v>
      </c>
      <c r="U70" s="166" t="e">
        <f>T70/T164</f>
        <v>#DIV/0!</v>
      </c>
    </row>
    <row r="71" spans="1:21" ht="25" customHeight="1" x14ac:dyDescent="0.2">
      <c r="A71" s="145"/>
      <c r="B71" s="192"/>
      <c r="C71" s="122" t="s">
        <v>19</v>
      </c>
      <c r="D71" s="34"/>
      <c r="E71" s="35"/>
      <c r="F71" s="36"/>
      <c r="G71" s="37"/>
      <c r="H71" s="38"/>
      <c r="I71" s="38"/>
      <c r="J71" s="24"/>
      <c r="K71" s="47">
        <f t="shared" si="79"/>
        <v>0</v>
      </c>
      <c r="L71" s="24"/>
      <c r="M71" s="24"/>
      <c r="N71" s="24"/>
      <c r="O71" s="51">
        <f t="shared" si="80"/>
        <v>0</v>
      </c>
      <c r="P71" s="37"/>
      <c r="Q71" s="99">
        <f t="shared" si="81"/>
        <v>0</v>
      </c>
      <c r="R71" s="90">
        <f t="shared" si="82"/>
        <v>0</v>
      </c>
      <c r="S71" s="20"/>
      <c r="T71" s="54">
        <f t="shared" si="83"/>
        <v>0</v>
      </c>
      <c r="U71" s="166" t="e">
        <f>T71/T164</f>
        <v>#DIV/0!</v>
      </c>
    </row>
    <row r="72" spans="1:21" ht="25" customHeight="1" thickBot="1" x14ac:dyDescent="0.25">
      <c r="A72" s="145"/>
      <c r="B72" s="194"/>
      <c r="C72" s="123" t="s">
        <v>20</v>
      </c>
      <c r="D72" s="34"/>
      <c r="E72" s="35"/>
      <c r="F72" s="36"/>
      <c r="G72" s="37"/>
      <c r="H72" s="38"/>
      <c r="I72" s="38"/>
      <c r="J72" s="24"/>
      <c r="K72" s="47">
        <f t="shared" si="79"/>
        <v>0</v>
      </c>
      <c r="L72" s="24"/>
      <c r="M72" s="24"/>
      <c r="N72" s="24"/>
      <c r="O72" s="51">
        <f t="shared" si="80"/>
        <v>0</v>
      </c>
      <c r="P72" s="37"/>
      <c r="Q72" s="99">
        <f t="shared" si="81"/>
        <v>0</v>
      </c>
      <c r="R72" s="90">
        <f t="shared" si="82"/>
        <v>0</v>
      </c>
      <c r="S72" s="21"/>
      <c r="T72" s="55">
        <f t="shared" si="83"/>
        <v>0</v>
      </c>
      <c r="U72" s="167" t="e">
        <f>T72/T164</f>
        <v>#DIV/0!</v>
      </c>
    </row>
    <row r="73" spans="1:21" ht="22" customHeight="1" thickBot="1" x14ac:dyDescent="0.25">
      <c r="A73" s="145"/>
      <c r="B73" s="195" t="s">
        <v>22</v>
      </c>
      <c r="C73" s="95" t="s">
        <v>21</v>
      </c>
      <c r="D73" s="70">
        <f t="shared" ref="D73" si="84">SUM(D66:D72)</f>
        <v>0</v>
      </c>
      <c r="E73" s="71">
        <f t="shared" ref="E73" si="85">SUM(E66:E72)</f>
        <v>0</v>
      </c>
      <c r="F73" s="72">
        <f t="shared" ref="F73" si="86">SUM(F66:F72)</f>
        <v>0</v>
      </c>
      <c r="G73" s="73">
        <f t="shared" ref="G73" si="87">SUM(G66:G72)</f>
        <v>0</v>
      </c>
      <c r="H73" s="74">
        <f t="shared" ref="H73" si="88">SUM(H66:H72)</f>
        <v>0</v>
      </c>
      <c r="I73" s="74">
        <f t="shared" ref="I73" si="89">SUM(I66:I72)</f>
        <v>0</v>
      </c>
      <c r="J73" s="74">
        <f t="shared" ref="J73" si="90">SUM(J66:J72)</f>
        <v>0</v>
      </c>
      <c r="K73" s="48">
        <f t="shared" ref="K73" si="91">SUM(K66:K72)</f>
        <v>0</v>
      </c>
      <c r="L73" s="52">
        <f t="shared" ref="L73" si="92">SUM(L66:L72)</f>
        <v>0</v>
      </c>
      <c r="M73" s="52">
        <f t="shared" ref="M73" si="93">SUM(M66:M72)</f>
        <v>0</v>
      </c>
      <c r="N73" s="52">
        <f>SUM(N66:N72)</f>
        <v>0</v>
      </c>
      <c r="O73" s="52">
        <f t="shared" ref="O73" si="94">SUM(O66:O72)</f>
        <v>0</v>
      </c>
      <c r="P73" s="39">
        <f t="shared" ref="P73" si="95">SUM(P66:P72)</f>
        <v>0</v>
      </c>
      <c r="Q73" s="100">
        <f t="shared" ref="Q73" si="96">SUM(Q66:Q72)</f>
        <v>0</v>
      </c>
      <c r="R73" s="91">
        <f>SUM(R66:R72)</f>
        <v>0</v>
      </c>
      <c r="S73" s="104"/>
      <c r="T73" s="56">
        <f>SUM(T66:T72)</f>
        <v>0</v>
      </c>
      <c r="U73" s="75" t="e">
        <f>T73/T164</f>
        <v>#DIV/0!</v>
      </c>
    </row>
    <row r="74" spans="1:21" ht="25" customHeight="1" x14ac:dyDescent="0.2">
      <c r="A74" s="145"/>
      <c r="B74" s="191"/>
      <c r="C74" s="120" t="s">
        <v>14</v>
      </c>
      <c r="D74" s="25"/>
      <c r="E74" s="26"/>
      <c r="F74" s="27"/>
      <c r="G74" s="28"/>
      <c r="H74" s="29"/>
      <c r="I74" s="29"/>
      <c r="J74" s="22"/>
      <c r="K74" s="45">
        <f t="shared" ref="K74:K80" si="97">SUM(D74+E74+F74+G74-H74-I74+J74)</f>
        <v>0</v>
      </c>
      <c r="L74" s="22"/>
      <c r="M74" s="22"/>
      <c r="N74" s="22"/>
      <c r="O74" s="49">
        <f t="shared" ref="O74:O80" si="98">SUM(I74-J74)</f>
        <v>0</v>
      </c>
      <c r="P74" s="28"/>
      <c r="Q74" s="97">
        <f t="shared" ref="Q74:Q80" si="99">SUM(K74-L74-M74-N74-P74)</f>
        <v>0</v>
      </c>
      <c r="R74" s="88">
        <f t="shared" ref="R74:R80" si="100">SUM(O74+P74)</f>
        <v>0</v>
      </c>
      <c r="S74" s="19"/>
      <c r="T74" s="53">
        <f t="shared" ref="T74:T80" si="101">Q74*S74</f>
        <v>0</v>
      </c>
      <c r="U74" s="165" t="e">
        <f>T74/T164</f>
        <v>#DIV/0!</v>
      </c>
    </row>
    <row r="75" spans="1:21" ht="25" customHeight="1" x14ac:dyDescent="0.2">
      <c r="A75" s="145"/>
      <c r="B75" s="192"/>
      <c r="C75" s="122" t="s">
        <v>15</v>
      </c>
      <c r="D75" s="30"/>
      <c r="E75" s="31"/>
      <c r="F75" s="32"/>
      <c r="G75" s="33"/>
      <c r="H75" s="16"/>
      <c r="I75" s="16"/>
      <c r="J75" s="23"/>
      <c r="K75" s="46">
        <f t="shared" si="97"/>
        <v>0</v>
      </c>
      <c r="L75" s="23"/>
      <c r="M75" s="23"/>
      <c r="N75" s="23"/>
      <c r="O75" s="50">
        <f t="shared" si="98"/>
        <v>0</v>
      </c>
      <c r="P75" s="33"/>
      <c r="Q75" s="98">
        <f t="shared" si="99"/>
        <v>0</v>
      </c>
      <c r="R75" s="89">
        <f t="shared" si="100"/>
        <v>0</v>
      </c>
      <c r="S75" s="20"/>
      <c r="T75" s="54">
        <f t="shared" si="101"/>
        <v>0</v>
      </c>
      <c r="U75" s="166" t="e">
        <f>T75/T164</f>
        <v>#DIV/0!</v>
      </c>
    </row>
    <row r="76" spans="1:21" ht="25" customHeight="1" x14ac:dyDescent="0.2">
      <c r="A76" s="145"/>
      <c r="B76" s="192"/>
      <c r="C76" s="122" t="s">
        <v>18</v>
      </c>
      <c r="D76" s="30"/>
      <c r="E76" s="31"/>
      <c r="F76" s="32"/>
      <c r="G76" s="33"/>
      <c r="H76" s="16"/>
      <c r="I76" s="16"/>
      <c r="J76" s="23"/>
      <c r="K76" s="46">
        <f t="shared" si="97"/>
        <v>0</v>
      </c>
      <c r="L76" s="23"/>
      <c r="M76" s="23"/>
      <c r="N76" s="23"/>
      <c r="O76" s="50">
        <f t="shared" si="98"/>
        <v>0</v>
      </c>
      <c r="P76" s="33"/>
      <c r="Q76" s="98">
        <f t="shared" si="99"/>
        <v>0</v>
      </c>
      <c r="R76" s="89">
        <f t="shared" si="100"/>
        <v>0</v>
      </c>
      <c r="S76" s="20"/>
      <c r="T76" s="54">
        <f t="shared" si="101"/>
        <v>0</v>
      </c>
      <c r="U76" s="166" t="e">
        <f>T76/T164</f>
        <v>#DIV/0!</v>
      </c>
    </row>
    <row r="77" spans="1:21" ht="25" customHeight="1" x14ac:dyDescent="0.2">
      <c r="A77" s="145"/>
      <c r="B77" s="193" t="s">
        <v>78</v>
      </c>
      <c r="C77" s="122" t="s">
        <v>16</v>
      </c>
      <c r="D77" s="30"/>
      <c r="E77" s="31"/>
      <c r="F77" s="32"/>
      <c r="G77" s="33"/>
      <c r="H77" s="16"/>
      <c r="I77" s="16"/>
      <c r="J77" s="23"/>
      <c r="K77" s="46">
        <f t="shared" si="97"/>
        <v>0</v>
      </c>
      <c r="L77" s="23"/>
      <c r="M77" s="23"/>
      <c r="N77" s="23"/>
      <c r="O77" s="50">
        <f t="shared" si="98"/>
        <v>0</v>
      </c>
      <c r="P77" s="33"/>
      <c r="Q77" s="98">
        <f t="shared" si="99"/>
        <v>0</v>
      </c>
      <c r="R77" s="89">
        <f t="shared" si="100"/>
        <v>0</v>
      </c>
      <c r="S77" s="20"/>
      <c r="T77" s="54">
        <f t="shared" si="101"/>
        <v>0</v>
      </c>
      <c r="U77" s="166" t="e">
        <f>T77/T164</f>
        <v>#DIV/0!</v>
      </c>
    </row>
    <row r="78" spans="1:21" ht="25" customHeight="1" x14ac:dyDescent="0.2">
      <c r="A78" s="145"/>
      <c r="B78" s="192"/>
      <c r="C78" s="122" t="s">
        <v>17</v>
      </c>
      <c r="D78" s="30"/>
      <c r="E78" s="31"/>
      <c r="F78" s="32"/>
      <c r="G78" s="33"/>
      <c r="H78" s="16"/>
      <c r="I78" s="16"/>
      <c r="J78" s="23"/>
      <c r="K78" s="46">
        <f t="shared" si="97"/>
        <v>0</v>
      </c>
      <c r="L78" s="23"/>
      <c r="M78" s="23"/>
      <c r="N78" s="23"/>
      <c r="O78" s="50">
        <f t="shared" si="98"/>
        <v>0</v>
      </c>
      <c r="P78" s="33"/>
      <c r="Q78" s="98">
        <f t="shared" si="99"/>
        <v>0</v>
      </c>
      <c r="R78" s="89">
        <f t="shared" si="100"/>
        <v>0</v>
      </c>
      <c r="S78" s="20"/>
      <c r="T78" s="54">
        <f t="shared" si="101"/>
        <v>0</v>
      </c>
      <c r="U78" s="166" t="e">
        <f>T78/T164</f>
        <v>#DIV/0!</v>
      </c>
    </row>
    <row r="79" spans="1:21" ht="25" customHeight="1" thickBot="1" x14ac:dyDescent="0.25">
      <c r="A79" s="145"/>
      <c r="B79" s="192"/>
      <c r="C79" s="122" t="s">
        <v>19</v>
      </c>
      <c r="D79" s="34"/>
      <c r="E79" s="35"/>
      <c r="F79" s="36"/>
      <c r="G79" s="37"/>
      <c r="H79" s="38"/>
      <c r="I79" s="38"/>
      <c r="J79" s="24"/>
      <c r="K79" s="47">
        <f t="shared" si="97"/>
        <v>0</v>
      </c>
      <c r="L79" s="24"/>
      <c r="M79" s="24"/>
      <c r="N79" s="24"/>
      <c r="O79" s="51">
        <f t="shared" si="98"/>
        <v>0</v>
      </c>
      <c r="P79" s="37"/>
      <c r="Q79" s="99">
        <f t="shared" si="99"/>
        <v>0</v>
      </c>
      <c r="R79" s="90">
        <f t="shared" si="100"/>
        <v>0</v>
      </c>
      <c r="S79" s="20"/>
      <c r="T79" s="54">
        <f t="shared" si="101"/>
        <v>0</v>
      </c>
      <c r="U79" s="166" t="e">
        <f>T79/T164</f>
        <v>#DIV/0!</v>
      </c>
    </row>
    <row r="80" spans="1:21" ht="25" customHeight="1" thickBot="1" x14ac:dyDescent="0.25">
      <c r="A80" s="144"/>
      <c r="B80" s="194"/>
      <c r="C80" s="123" t="s">
        <v>20</v>
      </c>
      <c r="D80" s="34"/>
      <c r="E80" s="35"/>
      <c r="F80" s="36"/>
      <c r="G80" s="37"/>
      <c r="H80" s="38"/>
      <c r="I80" s="38"/>
      <c r="J80" s="24"/>
      <c r="K80" s="47">
        <f t="shared" si="97"/>
        <v>0</v>
      </c>
      <c r="L80" s="24"/>
      <c r="M80" s="24"/>
      <c r="N80" s="24"/>
      <c r="O80" s="51">
        <f t="shared" si="98"/>
        <v>0</v>
      </c>
      <c r="P80" s="37"/>
      <c r="Q80" s="99">
        <f t="shared" si="99"/>
        <v>0</v>
      </c>
      <c r="R80" s="90">
        <f t="shared" si="100"/>
        <v>0</v>
      </c>
      <c r="S80" s="21"/>
      <c r="T80" s="55">
        <f t="shared" si="101"/>
        <v>0</v>
      </c>
      <c r="U80" s="167" t="e">
        <f>T80/T164</f>
        <v>#DIV/0!</v>
      </c>
    </row>
    <row r="81" spans="1:21" ht="22" customHeight="1" thickBot="1" x14ac:dyDescent="0.25">
      <c r="A81" s="145"/>
      <c r="B81" s="195" t="s">
        <v>22</v>
      </c>
      <c r="C81" s="95" t="s">
        <v>21</v>
      </c>
      <c r="D81" s="70">
        <f t="shared" ref="D81" si="102">SUM(D74:D80)</f>
        <v>0</v>
      </c>
      <c r="E81" s="71">
        <f t="shared" ref="E81:M81" si="103">SUM(E74:E80)</f>
        <v>0</v>
      </c>
      <c r="F81" s="72">
        <f t="shared" si="103"/>
        <v>0</v>
      </c>
      <c r="G81" s="73">
        <f t="shared" si="103"/>
        <v>0</v>
      </c>
      <c r="H81" s="74">
        <f t="shared" si="103"/>
        <v>0</v>
      </c>
      <c r="I81" s="74">
        <f t="shared" si="103"/>
        <v>0</v>
      </c>
      <c r="J81" s="74">
        <f t="shared" si="103"/>
        <v>0</v>
      </c>
      <c r="K81" s="48">
        <f t="shared" si="103"/>
        <v>0</v>
      </c>
      <c r="L81" s="52">
        <f t="shared" si="103"/>
        <v>0</v>
      </c>
      <c r="M81" s="52">
        <f t="shared" si="103"/>
        <v>0</v>
      </c>
      <c r="N81" s="52">
        <f>SUM(N74:N80)</f>
        <v>0</v>
      </c>
      <c r="O81" s="52">
        <f t="shared" ref="O81:Q81" si="104">SUM(O74:O80)</f>
        <v>0</v>
      </c>
      <c r="P81" s="39">
        <f t="shared" si="104"/>
        <v>0</v>
      </c>
      <c r="Q81" s="100">
        <f t="shared" si="104"/>
        <v>0</v>
      </c>
      <c r="R81" s="91">
        <f>SUM(R74:R80)</f>
        <v>0</v>
      </c>
      <c r="S81" s="104"/>
      <c r="T81" s="56">
        <f>SUM(T74:T80)</f>
        <v>0</v>
      </c>
      <c r="U81" s="75" t="e">
        <f>T81/T164</f>
        <v>#DIV/0!</v>
      </c>
    </row>
    <row r="82" spans="1:21" ht="25" customHeight="1" x14ac:dyDescent="0.2">
      <c r="A82" s="145"/>
      <c r="B82" s="191"/>
      <c r="C82" s="120" t="s">
        <v>14</v>
      </c>
      <c r="D82" s="25"/>
      <c r="E82" s="26"/>
      <c r="F82" s="27"/>
      <c r="G82" s="28"/>
      <c r="H82" s="29"/>
      <c r="I82" s="29"/>
      <c r="J82" s="22"/>
      <c r="K82" s="45">
        <f t="shared" ref="K82:K88" si="105">SUM(D82+E82+F82+G82-H82-I82+J82)</f>
        <v>0</v>
      </c>
      <c r="L82" s="22"/>
      <c r="M82" s="22"/>
      <c r="N82" s="22"/>
      <c r="O82" s="49">
        <f t="shared" ref="O82:O88" si="106">SUM(I82-J82)</f>
        <v>0</v>
      </c>
      <c r="P82" s="28"/>
      <c r="Q82" s="97">
        <f t="shared" ref="Q82:Q88" si="107">SUM(K82-L82-M82-N82-P82)</f>
        <v>0</v>
      </c>
      <c r="R82" s="88">
        <f t="shared" ref="R82:R88" si="108">SUM(O82+P82)</f>
        <v>0</v>
      </c>
      <c r="S82" s="19"/>
      <c r="T82" s="53">
        <f t="shared" ref="T82:T88" si="109">Q82*S82</f>
        <v>0</v>
      </c>
      <c r="U82" s="165" t="e">
        <f>T82/T164</f>
        <v>#DIV/0!</v>
      </c>
    </row>
    <row r="83" spans="1:21" ht="25" customHeight="1" x14ac:dyDescent="0.2">
      <c r="A83" s="145"/>
      <c r="B83" s="192"/>
      <c r="C83" s="122" t="s">
        <v>15</v>
      </c>
      <c r="D83" s="30"/>
      <c r="E83" s="31"/>
      <c r="F83" s="32"/>
      <c r="G83" s="33"/>
      <c r="H83" s="16"/>
      <c r="I83" s="16"/>
      <c r="J83" s="23"/>
      <c r="K83" s="46">
        <f t="shared" si="105"/>
        <v>0</v>
      </c>
      <c r="L83" s="23"/>
      <c r="M83" s="23"/>
      <c r="N83" s="23"/>
      <c r="O83" s="50">
        <f t="shared" si="106"/>
        <v>0</v>
      </c>
      <c r="P83" s="33"/>
      <c r="Q83" s="98">
        <f t="shared" si="107"/>
        <v>0</v>
      </c>
      <c r="R83" s="89">
        <f t="shared" si="108"/>
        <v>0</v>
      </c>
      <c r="S83" s="20"/>
      <c r="T83" s="54">
        <f t="shared" si="109"/>
        <v>0</v>
      </c>
      <c r="U83" s="166" t="e">
        <f>T83/T164</f>
        <v>#DIV/0!</v>
      </c>
    </row>
    <row r="84" spans="1:21" ht="25" customHeight="1" x14ac:dyDescent="0.2">
      <c r="A84" s="145"/>
      <c r="B84" s="192"/>
      <c r="C84" s="122" t="s">
        <v>18</v>
      </c>
      <c r="D84" s="30"/>
      <c r="E84" s="31"/>
      <c r="F84" s="32"/>
      <c r="G84" s="33"/>
      <c r="H84" s="16"/>
      <c r="I84" s="16"/>
      <c r="J84" s="23"/>
      <c r="K84" s="46">
        <f t="shared" si="105"/>
        <v>0</v>
      </c>
      <c r="L84" s="23"/>
      <c r="M84" s="23"/>
      <c r="N84" s="23"/>
      <c r="O84" s="50">
        <f t="shared" si="106"/>
        <v>0</v>
      </c>
      <c r="P84" s="33"/>
      <c r="Q84" s="98">
        <f t="shared" si="107"/>
        <v>0</v>
      </c>
      <c r="R84" s="89">
        <f t="shared" si="108"/>
        <v>0</v>
      </c>
      <c r="S84" s="20"/>
      <c r="T84" s="54">
        <f t="shared" si="109"/>
        <v>0</v>
      </c>
      <c r="U84" s="166" t="e">
        <f>T84/T164</f>
        <v>#DIV/0!</v>
      </c>
    </row>
    <row r="85" spans="1:21" ht="25" customHeight="1" x14ac:dyDescent="0.2">
      <c r="A85" s="145"/>
      <c r="B85" s="193" t="s">
        <v>80</v>
      </c>
      <c r="C85" s="122" t="s">
        <v>16</v>
      </c>
      <c r="D85" s="30"/>
      <c r="E85" s="31"/>
      <c r="F85" s="32"/>
      <c r="G85" s="33"/>
      <c r="H85" s="16"/>
      <c r="I85" s="16"/>
      <c r="J85" s="23"/>
      <c r="K85" s="46">
        <f t="shared" si="105"/>
        <v>0</v>
      </c>
      <c r="L85" s="23"/>
      <c r="M85" s="23"/>
      <c r="N85" s="23"/>
      <c r="O85" s="50">
        <f t="shared" si="106"/>
        <v>0</v>
      </c>
      <c r="P85" s="33"/>
      <c r="Q85" s="98">
        <f t="shared" si="107"/>
        <v>0</v>
      </c>
      <c r="R85" s="89">
        <f t="shared" si="108"/>
        <v>0</v>
      </c>
      <c r="S85" s="20"/>
      <c r="T85" s="54">
        <f t="shared" si="109"/>
        <v>0</v>
      </c>
      <c r="U85" s="166" t="e">
        <f>T85/T164</f>
        <v>#DIV/0!</v>
      </c>
    </row>
    <row r="86" spans="1:21" ht="25" customHeight="1" x14ac:dyDescent="0.2">
      <c r="A86" s="145"/>
      <c r="B86" s="192"/>
      <c r="C86" s="122" t="s">
        <v>17</v>
      </c>
      <c r="D86" s="30"/>
      <c r="E86" s="31"/>
      <c r="F86" s="32"/>
      <c r="G86" s="33"/>
      <c r="H86" s="16"/>
      <c r="I86" s="16"/>
      <c r="J86" s="23"/>
      <c r="K86" s="46">
        <f t="shared" si="105"/>
        <v>0</v>
      </c>
      <c r="L86" s="23"/>
      <c r="M86" s="23"/>
      <c r="N86" s="23"/>
      <c r="O86" s="50">
        <f t="shared" si="106"/>
        <v>0</v>
      </c>
      <c r="P86" s="33"/>
      <c r="Q86" s="98">
        <f t="shared" si="107"/>
        <v>0</v>
      </c>
      <c r="R86" s="89">
        <f t="shared" si="108"/>
        <v>0</v>
      </c>
      <c r="S86" s="20"/>
      <c r="T86" s="54">
        <f t="shared" si="109"/>
        <v>0</v>
      </c>
      <c r="U86" s="166" t="e">
        <f>T86/T164</f>
        <v>#DIV/0!</v>
      </c>
    </row>
    <row r="87" spans="1:21" ht="25" customHeight="1" x14ac:dyDescent="0.2">
      <c r="A87" s="145"/>
      <c r="B87" s="192"/>
      <c r="C87" s="122" t="s">
        <v>19</v>
      </c>
      <c r="D87" s="34"/>
      <c r="E87" s="35"/>
      <c r="F87" s="36"/>
      <c r="G87" s="37"/>
      <c r="H87" s="38"/>
      <c r="I87" s="38"/>
      <c r="J87" s="24"/>
      <c r="K87" s="47">
        <f t="shared" si="105"/>
        <v>0</v>
      </c>
      <c r="L87" s="24"/>
      <c r="M87" s="24"/>
      <c r="N87" s="24"/>
      <c r="O87" s="51">
        <f t="shared" si="106"/>
        <v>0</v>
      </c>
      <c r="P87" s="37"/>
      <c r="Q87" s="99">
        <f t="shared" si="107"/>
        <v>0</v>
      </c>
      <c r="R87" s="90">
        <f t="shared" si="108"/>
        <v>0</v>
      </c>
      <c r="S87" s="20"/>
      <c r="T87" s="54">
        <f t="shared" si="109"/>
        <v>0</v>
      </c>
      <c r="U87" s="166" t="e">
        <f>T87/T164</f>
        <v>#DIV/0!</v>
      </c>
    </row>
    <row r="88" spans="1:21" ht="25" customHeight="1" thickBot="1" x14ac:dyDescent="0.25">
      <c r="A88" s="145"/>
      <c r="B88" s="194"/>
      <c r="C88" s="123" t="s">
        <v>20</v>
      </c>
      <c r="D88" s="34"/>
      <c r="E88" s="35"/>
      <c r="F88" s="36"/>
      <c r="G88" s="37"/>
      <c r="H88" s="38"/>
      <c r="I88" s="38"/>
      <c r="J88" s="24"/>
      <c r="K88" s="47">
        <f t="shared" si="105"/>
        <v>0</v>
      </c>
      <c r="L88" s="24"/>
      <c r="M88" s="24"/>
      <c r="N88" s="24"/>
      <c r="O88" s="51">
        <f t="shared" si="106"/>
        <v>0</v>
      </c>
      <c r="P88" s="37"/>
      <c r="Q88" s="99">
        <f t="shared" si="107"/>
        <v>0</v>
      </c>
      <c r="R88" s="90">
        <f t="shared" si="108"/>
        <v>0</v>
      </c>
      <c r="S88" s="21"/>
      <c r="T88" s="55">
        <f t="shared" si="109"/>
        <v>0</v>
      </c>
      <c r="U88" s="167" t="e">
        <f>T88/T164</f>
        <v>#DIV/0!</v>
      </c>
    </row>
    <row r="89" spans="1:21" ht="22" customHeight="1" thickBot="1" x14ac:dyDescent="0.25">
      <c r="A89" s="145"/>
      <c r="B89" s="195" t="s">
        <v>22</v>
      </c>
      <c r="C89" s="95" t="s">
        <v>21</v>
      </c>
      <c r="D89" s="70">
        <f t="shared" ref="D89" si="110">SUM(D82:D88)</f>
        <v>0</v>
      </c>
      <c r="E89" s="71">
        <f t="shared" ref="E89:M89" si="111">SUM(E82:E88)</f>
        <v>0</v>
      </c>
      <c r="F89" s="72">
        <f t="shared" si="111"/>
        <v>0</v>
      </c>
      <c r="G89" s="73">
        <f t="shared" si="111"/>
        <v>0</v>
      </c>
      <c r="H89" s="74">
        <f t="shared" si="111"/>
        <v>0</v>
      </c>
      <c r="I89" s="74">
        <f t="shared" si="111"/>
        <v>0</v>
      </c>
      <c r="J89" s="74">
        <f t="shared" si="111"/>
        <v>0</v>
      </c>
      <c r="K89" s="48">
        <f t="shared" si="111"/>
        <v>0</v>
      </c>
      <c r="L89" s="52">
        <f t="shared" si="111"/>
        <v>0</v>
      </c>
      <c r="M89" s="52">
        <f t="shared" si="111"/>
        <v>0</v>
      </c>
      <c r="N89" s="52">
        <f>SUM(N82:N88)</f>
        <v>0</v>
      </c>
      <c r="O89" s="52">
        <f t="shared" ref="O89:Q89" si="112">SUM(O82:O88)</f>
        <v>0</v>
      </c>
      <c r="P89" s="39">
        <f t="shared" si="112"/>
        <v>0</v>
      </c>
      <c r="Q89" s="100">
        <f t="shared" si="112"/>
        <v>0</v>
      </c>
      <c r="R89" s="91">
        <f>SUM(R82:R88)</f>
        <v>0</v>
      </c>
      <c r="S89" s="104"/>
      <c r="T89" s="56">
        <f>SUM(T82:T88)</f>
        <v>0</v>
      </c>
      <c r="U89" s="75" t="e">
        <f>T89/T164</f>
        <v>#DIV/0!</v>
      </c>
    </row>
    <row r="90" spans="1:21" ht="25" customHeight="1" x14ac:dyDescent="0.2">
      <c r="A90" s="145"/>
      <c r="B90" s="191"/>
      <c r="C90" s="120" t="s">
        <v>14</v>
      </c>
      <c r="D90" s="25"/>
      <c r="E90" s="26"/>
      <c r="F90" s="27"/>
      <c r="G90" s="28"/>
      <c r="H90" s="29"/>
      <c r="I90" s="29"/>
      <c r="J90" s="22"/>
      <c r="K90" s="45">
        <f t="shared" ref="K90:K96" si="113">SUM(D90+E90+F90+G90-H90-I90+J90)</f>
        <v>0</v>
      </c>
      <c r="L90" s="22"/>
      <c r="M90" s="22"/>
      <c r="N90" s="22"/>
      <c r="O90" s="49">
        <f t="shared" ref="O90:O96" si="114">SUM(I90-J90)</f>
        <v>0</v>
      </c>
      <c r="P90" s="28"/>
      <c r="Q90" s="97">
        <f t="shared" ref="Q90:Q96" si="115">SUM(K90-L90-M90-N90-P90)</f>
        <v>0</v>
      </c>
      <c r="R90" s="88">
        <f t="shared" ref="R90:R96" si="116">SUM(O90+P90)</f>
        <v>0</v>
      </c>
      <c r="S90" s="19"/>
      <c r="T90" s="53">
        <f t="shared" ref="T90:T96" si="117">Q90*S90</f>
        <v>0</v>
      </c>
      <c r="U90" s="165" t="e">
        <f>T90/T164</f>
        <v>#DIV/0!</v>
      </c>
    </row>
    <row r="91" spans="1:21" ht="25" customHeight="1" x14ac:dyDescent="0.2">
      <c r="A91" s="145"/>
      <c r="B91" s="192"/>
      <c r="C91" s="122" t="s">
        <v>15</v>
      </c>
      <c r="D91" s="30"/>
      <c r="E91" s="31"/>
      <c r="F91" s="32"/>
      <c r="G91" s="33"/>
      <c r="H91" s="16"/>
      <c r="I91" s="16"/>
      <c r="J91" s="23"/>
      <c r="K91" s="46">
        <f t="shared" si="113"/>
        <v>0</v>
      </c>
      <c r="L91" s="23"/>
      <c r="M91" s="23"/>
      <c r="N91" s="23"/>
      <c r="O91" s="50">
        <f t="shared" si="114"/>
        <v>0</v>
      </c>
      <c r="P91" s="33"/>
      <c r="Q91" s="98">
        <f t="shared" si="115"/>
        <v>0</v>
      </c>
      <c r="R91" s="89">
        <f t="shared" si="116"/>
        <v>0</v>
      </c>
      <c r="S91" s="20"/>
      <c r="T91" s="54">
        <f t="shared" si="117"/>
        <v>0</v>
      </c>
      <c r="U91" s="166" t="e">
        <f>T91/T164</f>
        <v>#DIV/0!</v>
      </c>
    </row>
    <row r="92" spans="1:21" ht="25" customHeight="1" x14ac:dyDescent="0.2">
      <c r="A92" s="145"/>
      <c r="B92" s="192"/>
      <c r="C92" s="122" t="s">
        <v>18</v>
      </c>
      <c r="D92" s="30"/>
      <c r="E92" s="31"/>
      <c r="F92" s="32"/>
      <c r="G92" s="33"/>
      <c r="H92" s="16"/>
      <c r="I92" s="16"/>
      <c r="J92" s="23"/>
      <c r="K92" s="46">
        <f t="shared" si="113"/>
        <v>0</v>
      </c>
      <c r="L92" s="23"/>
      <c r="M92" s="23"/>
      <c r="N92" s="23"/>
      <c r="O92" s="50">
        <f t="shared" si="114"/>
        <v>0</v>
      </c>
      <c r="P92" s="33"/>
      <c r="Q92" s="98">
        <f t="shared" si="115"/>
        <v>0</v>
      </c>
      <c r="R92" s="89">
        <f t="shared" si="116"/>
        <v>0</v>
      </c>
      <c r="S92" s="20"/>
      <c r="T92" s="54">
        <f t="shared" si="117"/>
        <v>0</v>
      </c>
      <c r="U92" s="166" t="e">
        <f>T92/T164</f>
        <v>#DIV/0!</v>
      </c>
    </row>
    <row r="93" spans="1:21" ht="25" customHeight="1" x14ac:dyDescent="0.2">
      <c r="A93" s="145"/>
      <c r="B93" s="193" t="s">
        <v>81</v>
      </c>
      <c r="C93" s="122" t="s">
        <v>16</v>
      </c>
      <c r="D93" s="30"/>
      <c r="E93" s="31"/>
      <c r="F93" s="32"/>
      <c r="G93" s="33"/>
      <c r="H93" s="16"/>
      <c r="I93" s="16"/>
      <c r="J93" s="23"/>
      <c r="K93" s="46">
        <f t="shared" si="113"/>
        <v>0</v>
      </c>
      <c r="L93" s="23"/>
      <c r="M93" s="23"/>
      <c r="N93" s="23"/>
      <c r="O93" s="50">
        <f t="shared" si="114"/>
        <v>0</v>
      </c>
      <c r="P93" s="33"/>
      <c r="Q93" s="98">
        <f t="shared" si="115"/>
        <v>0</v>
      </c>
      <c r="R93" s="89">
        <f t="shared" si="116"/>
        <v>0</v>
      </c>
      <c r="S93" s="20"/>
      <c r="T93" s="54">
        <f t="shared" si="117"/>
        <v>0</v>
      </c>
      <c r="U93" s="166" t="e">
        <f>T93/T164</f>
        <v>#DIV/0!</v>
      </c>
    </row>
    <row r="94" spans="1:21" ht="25" customHeight="1" x14ac:dyDescent="0.2">
      <c r="A94" s="145"/>
      <c r="B94" s="192"/>
      <c r="C94" s="122" t="s">
        <v>17</v>
      </c>
      <c r="D94" s="30"/>
      <c r="E94" s="31"/>
      <c r="F94" s="32"/>
      <c r="G94" s="33"/>
      <c r="H94" s="16"/>
      <c r="I94" s="16"/>
      <c r="J94" s="23"/>
      <c r="K94" s="46">
        <f t="shared" si="113"/>
        <v>0</v>
      </c>
      <c r="L94" s="23"/>
      <c r="M94" s="23"/>
      <c r="N94" s="23"/>
      <c r="O94" s="50">
        <f t="shared" si="114"/>
        <v>0</v>
      </c>
      <c r="P94" s="33"/>
      <c r="Q94" s="98">
        <f t="shared" si="115"/>
        <v>0</v>
      </c>
      <c r="R94" s="89">
        <f t="shared" si="116"/>
        <v>0</v>
      </c>
      <c r="S94" s="20"/>
      <c r="T94" s="54">
        <f t="shared" si="117"/>
        <v>0</v>
      </c>
      <c r="U94" s="166" t="e">
        <f>T94/T164</f>
        <v>#DIV/0!</v>
      </c>
    </row>
    <row r="95" spans="1:21" ht="25" customHeight="1" x14ac:dyDescent="0.2">
      <c r="A95" s="145"/>
      <c r="B95" s="192"/>
      <c r="C95" s="122" t="s">
        <v>19</v>
      </c>
      <c r="D95" s="34"/>
      <c r="E95" s="35"/>
      <c r="F95" s="36"/>
      <c r="G95" s="37"/>
      <c r="H95" s="38"/>
      <c r="I95" s="38"/>
      <c r="J95" s="24"/>
      <c r="K95" s="47">
        <f t="shared" si="113"/>
        <v>0</v>
      </c>
      <c r="L95" s="24"/>
      <c r="M95" s="24"/>
      <c r="N95" s="24"/>
      <c r="O95" s="51">
        <f t="shared" si="114"/>
        <v>0</v>
      </c>
      <c r="P95" s="37"/>
      <c r="Q95" s="99">
        <f t="shared" si="115"/>
        <v>0</v>
      </c>
      <c r="R95" s="90">
        <f t="shared" si="116"/>
        <v>0</v>
      </c>
      <c r="S95" s="20"/>
      <c r="T95" s="54">
        <f t="shared" si="117"/>
        <v>0</v>
      </c>
      <c r="U95" s="166" t="e">
        <f>T95/T164</f>
        <v>#DIV/0!</v>
      </c>
    </row>
    <row r="96" spans="1:21" ht="25" customHeight="1" thickBot="1" x14ac:dyDescent="0.25">
      <c r="A96" s="145"/>
      <c r="B96" s="194"/>
      <c r="C96" s="123" t="s">
        <v>20</v>
      </c>
      <c r="D96" s="34"/>
      <c r="E96" s="35"/>
      <c r="F96" s="36"/>
      <c r="G96" s="37"/>
      <c r="H96" s="38"/>
      <c r="I96" s="38"/>
      <c r="J96" s="24"/>
      <c r="K96" s="47">
        <f t="shared" si="113"/>
        <v>0</v>
      </c>
      <c r="L96" s="24"/>
      <c r="M96" s="24"/>
      <c r="N96" s="24"/>
      <c r="O96" s="51">
        <f t="shared" si="114"/>
        <v>0</v>
      </c>
      <c r="P96" s="37"/>
      <c r="Q96" s="99">
        <f t="shared" si="115"/>
        <v>0</v>
      </c>
      <c r="R96" s="90">
        <f t="shared" si="116"/>
        <v>0</v>
      </c>
      <c r="S96" s="21"/>
      <c r="T96" s="55">
        <f t="shared" si="117"/>
        <v>0</v>
      </c>
      <c r="U96" s="167" t="e">
        <f>T96/T164</f>
        <v>#DIV/0!</v>
      </c>
    </row>
    <row r="97" spans="1:21" ht="22" customHeight="1" thickBot="1" x14ac:dyDescent="0.25">
      <c r="A97" s="145"/>
      <c r="B97" s="195" t="s">
        <v>22</v>
      </c>
      <c r="C97" s="95" t="s">
        <v>21</v>
      </c>
      <c r="D97" s="70">
        <f t="shared" ref="D97" si="118">SUM(D90:D96)</f>
        <v>0</v>
      </c>
      <c r="E97" s="71">
        <f t="shared" ref="E97:M97" si="119">SUM(E90:E96)</f>
        <v>0</v>
      </c>
      <c r="F97" s="72">
        <f t="shared" si="119"/>
        <v>0</v>
      </c>
      <c r="G97" s="73">
        <f t="shared" si="119"/>
        <v>0</v>
      </c>
      <c r="H97" s="74">
        <f t="shared" si="119"/>
        <v>0</v>
      </c>
      <c r="I97" s="74">
        <f t="shared" si="119"/>
        <v>0</v>
      </c>
      <c r="J97" s="74">
        <f t="shared" si="119"/>
        <v>0</v>
      </c>
      <c r="K97" s="48">
        <f t="shared" si="119"/>
        <v>0</v>
      </c>
      <c r="L97" s="52">
        <f t="shared" si="119"/>
        <v>0</v>
      </c>
      <c r="M97" s="52">
        <f t="shared" si="119"/>
        <v>0</v>
      </c>
      <c r="N97" s="52">
        <f>SUM(N90:N96)</f>
        <v>0</v>
      </c>
      <c r="O97" s="52">
        <f t="shared" ref="O97:Q97" si="120">SUM(O90:O96)</f>
        <v>0</v>
      </c>
      <c r="P97" s="39">
        <f t="shared" si="120"/>
        <v>0</v>
      </c>
      <c r="Q97" s="100">
        <f t="shared" si="120"/>
        <v>0</v>
      </c>
      <c r="R97" s="91">
        <f>SUM(R90:R96)</f>
        <v>0</v>
      </c>
      <c r="S97" s="104"/>
      <c r="T97" s="56">
        <f>SUM(T90:T96)</f>
        <v>0</v>
      </c>
      <c r="U97" s="75" t="e">
        <f>T97/T164</f>
        <v>#DIV/0!</v>
      </c>
    </row>
    <row r="98" spans="1:21" ht="25" customHeight="1" x14ac:dyDescent="0.2">
      <c r="A98" s="145"/>
      <c r="B98" s="191"/>
      <c r="C98" s="120" t="s">
        <v>14</v>
      </c>
      <c r="D98" s="25"/>
      <c r="E98" s="26"/>
      <c r="F98" s="27"/>
      <c r="G98" s="28"/>
      <c r="H98" s="29"/>
      <c r="I98" s="29"/>
      <c r="J98" s="22"/>
      <c r="K98" s="45">
        <f t="shared" ref="K98:K104" si="121">SUM(D98+E98+F98+G98-H98-I98+J98)</f>
        <v>0</v>
      </c>
      <c r="L98" s="22"/>
      <c r="M98" s="22"/>
      <c r="N98" s="22"/>
      <c r="O98" s="49">
        <f t="shared" ref="O98:O104" si="122">SUM(I98-J98)</f>
        <v>0</v>
      </c>
      <c r="P98" s="28"/>
      <c r="Q98" s="97">
        <f t="shared" ref="Q98:Q104" si="123">SUM(K98-L98-M98-N98-P98)</f>
        <v>0</v>
      </c>
      <c r="R98" s="88">
        <f t="shared" ref="R98:R104" si="124">SUM(O98+P98)</f>
        <v>0</v>
      </c>
      <c r="S98" s="19"/>
      <c r="T98" s="53">
        <f t="shared" ref="T98:T104" si="125">Q98*S98</f>
        <v>0</v>
      </c>
      <c r="U98" s="165" t="e">
        <f>T98/T164</f>
        <v>#DIV/0!</v>
      </c>
    </row>
    <row r="99" spans="1:21" ht="25" customHeight="1" x14ac:dyDescent="0.2">
      <c r="A99" s="145"/>
      <c r="B99" s="192"/>
      <c r="C99" s="122" t="s">
        <v>15</v>
      </c>
      <c r="D99" s="30"/>
      <c r="E99" s="31"/>
      <c r="F99" s="32"/>
      <c r="G99" s="33"/>
      <c r="H99" s="16"/>
      <c r="I99" s="16"/>
      <c r="J99" s="23"/>
      <c r="K99" s="46">
        <f t="shared" si="121"/>
        <v>0</v>
      </c>
      <c r="L99" s="23"/>
      <c r="M99" s="23"/>
      <c r="N99" s="23"/>
      <c r="O99" s="50">
        <f t="shared" si="122"/>
        <v>0</v>
      </c>
      <c r="P99" s="33"/>
      <c r="Q99" s="98">
        <f t="shared" si="123"/>
        <v>0</v>
      </c>
      <c r="R99" s="89">
        <f t="shared" si="124"/>
        <v>0</v>
      </c>
      <c r="S99" s="20"/>
      <c r="T99" s="54">
        <f t="shared" si="125"/>
        <v>0</v>
      </c>
      <c r="U99" s="166" t="e">
        <f>T99/T164</f>
        <v>#DIV/0!</v>
      </c>
    </row>
    <row r="100" spans="1:21" ht="25" customHeight="1" x14ac:dyDescent="0.2">
      <c r="A100" s="145"/>
      <c r="B100" s="192"/>
      <c r="C100" s="122" t="s">
        <v>18</v>
      </c>
      <c r="D100" s="30"/>
      <c r="E100" s="31"/>
      <c r="F100" s="32"/>
      <c r="G100" s="33"/>
      <c r="H100" s="16"/>
      <c r="I100" s="16"/>
      <c r="J100" s="23"/>
      <c r="K100" s="46">
        <f t="shared" si="121"/>
        <v>0</v>
      </c>
      <c r="L100" s="23"/>
      <c r="M100" s="23"/>
      <c r="N100" s="23"/>
      <c r="O100" s="50">
        <f t="shared" si="122"/>
        <v>0</v>
      </c>
      <c r="P100" s="33"/>
      <c r="Q100" s="98">
        <f t="shared" si="123"/>
        <v>0</v>
      </c>
      <c r="R100" s="89">
        <f t="shared" si="124"/>
        <v>0</v>
      </c>
      <c r="S100" s="20"/>
      <c r="T100" s="54">
        <f t="shared" si="125"/>
        <v>0</v>
      </c>
      <c r="U100" s="166" t="e">
        <f>T100/T164</f>
        <v>#DIV/0!</v>
      </c>
    </row>
    <row r="101" spans="1:21" ht="25" customHeight="1" x14ac:dyDescent="0.2">
      <c r="A101" s="145"/>
      <c r="B101" s="193" t="s">
        <v>79</v>
      </c>
      <c r="C101" s="122" t="s">
        <v>16</v>
      </c>
      <c r="D101" s="30"/>
      <c r="E101" s="31"/>
      <c r="F101" s="32"/>
      <c r="G101" s="33"/>
      <c r="H101" s="16"/>
      <c r="I101" s="16"/>
      <c r="J101" s="23"/>
      <c r="K101" s="46">
        <f t="shared" si="121"/>
        <v>0</v>
      </c>
      <c r="L101" s="23"/>
      <c r="M101" s="23"/>
      <c r="N101" s="23"/>
      <c r="O101" s="50">
        <f t="shared" si="122"/>
        <v>0</v>
      </c>
      <c r="P101" s="33"/>
      <c r="Q101" s="98">
        <f t="shared" si="123"/>
        <v>0</v>
      </c>
      <c r="R101" s="89">
        <f t="shared" si="124"/>
        <v>0</v>
      </c>
      <c r="S101" s="20"/>
      <c r="T101" s="54">
        <f t="shared" si="125"/>
        <v>0</v>
      </c>
      <c r="U101" s="166" t="e">
        <f>T101/T164</f>
        <v>#DIV/0!</v>
      </c>
    </row>
    <row r="102" spans="1:21" ht="25" customHeight="1" x14ac:dyDescent="0.2">
      <c r="A102" s="145"/>
      <c r="B102" s="192"/>
      <c r="C102" s="122" t="s">
        <v>17</v>
      </c>
      <c r="D102" s="30"/>
      <c r="E102" s="31"/>
      <c r="F102" s="32"/>
      <c r="G102" s="33"/>
      <c r="H102" s="16"/>
      <c r="I102" s="16"/>
      <c r="J102" s="23"/>
      <c r="K102" s="46">
        <f t="shared" si="121"/>
        <v>0</v>
      </c>
      <c r="L102" s="23"/>
      <c r="M102" s="23"/>
      <c r="N102" s="23"/>
      <c r="O102" s="50">
        <f t="shared" si="122"/>
        <v>0</v>
      </c>
      <c r="P102" s="33"/>
      <c r="Q102" s="98">
        <f t="shared" si="123"/>
        <v>0</v>
      </c>
      <c r="R102" s="89">
        <f t="shared" si="124"/>
        <v>0</v>
      </c>
      <c r="S102" s="20"/>
      <c r="T102" s="54">
        <f t="shared" si="125"/>
        <v>0</v>
      </c>
      <c r="U102" s="166" t="e">
        <f>T102/T164</f>
        <v>#DIV/0!</v>
      </c>
    </row>
    <row r="103" spans="1:21" ht="25" customHeight="1" x14ac:dyDescent="0.2">
      <c r="A103" s="146"/>
      <c r="B103" s="192"/>
      <c r="C103" s="122" t="s">
        <v>19</v>
      </c>
      <c r="D103" s="34"/>
      <c r="E103" s="35"/>
      <c r="F103" s="36"/>
      <c r="G103" s="37"/>
      <c r="H103" s="38"/>
      <c r="I103" s="38"/>
      <c r="J103" s="24"/>
      <c r="K103" s="47">
        <f t="shared" si="121"/>
        <v>0</v>
      </c>
      <c r="L103" s="24"/>
      <c r="M103" s="24"/>
      <c r="N103" s="24"/>
      <c r="O103" s="51">
        <f t="shared" si="122"/>
        <v>0</v>
      </c>
      <c r="P103" s="37"/>
      <c r="Q103" s="99">
        <f t="shared" si="123"/>
        <v>0</v>
      </c>
      <c r="R103" s="90">
        <f t="shared" si="124"/>
        <v>0</v>
      </c>
      <c r="S103" s="20"/>
      <c r="T103" s="54">
        <f t="shared" si="125"/>
        <v>0</v>
      </c>
      <c r="U103" s="166" t="e">
        <f>T103/T164</f>
        <v>#DIV/0!</v>
      </c>
    </row>
    <row r="104" spans="1:21" ht="25" customHeight="1" thickBot="1" x14ac:dyDescent="0.25">
      <c r="A104" s="146"/>
      <c r="B104" s="194"/>
      <c r="C104" s="123" t="s">
        <v>20</v>
      </c>
      <c r="D104" s="34"/>
      <c r="E104" s="35"/>
      <c r="F104" s="36"/>
      <c r="G104" s="37"/>
      <c r="H104" s="38"/>
      <c r="I104" s="38"/>
      <c r="J104" s="24"/>
      <c r="K104" s="47">
        <f t="shared" si="121"/>
        <v>0</v>
      </c>
      <c r="L104" s="24"/>
      <c r="M104" s="24"/>
      <c r="N104" s="24"/>
      <c r="O104" s="51">
        <f t="shared" si="122"/>
        <v>0</v>
      </c>
      <c r="P104" s="37"/>
      <c r="Q104" s="99">
        <f t="shared" si="123"/>
        <v>0</v>
      </c>
      <c r="R104" s="90">
        <f t="shared" si="124"/>
        <v>0</v>
      </c>
      <c r="S104" s="21"/>
      <c r="T104" s="55">
        <f t="shared" si="125"/>
        <v>0</v>
      </c>
      <c r="U104" s="167" t="e">
        <f>T104/T164</f>
        <v>#DIV/0!</v>
      </c>
    </row>
    <row r="105" spans="1:21" ht="22" customHeight="1" thickBot="1" x14ac:dyDescent="0.25">
      <c r="A105" s="146"/>
      <c r="B105" s="195" t="s">
        <v>22</v>
      </c>
      <c r="C105" s="95" t="s">
        <v>21</v>
      </c>
      <c r="D105" s="70">
        <f t="shared" ref="D105:R105" si="126">SUM(D98:D104)</f>
        <v>0</v>
      </c>
      <c r="E105" s="71">
        <f t="shared" si="126"/>
        <v>0</v>
      </c>
      <c r="F105" s="72">
        <f t="shared" si="126"/>
        <v>0</v>
      </c>
      <c r="G105" s="73">
        <f t="shared" si="126"/>
        <v>0</v>
      </c>
      <c r="H105" s="74">
        <f t="shared" si="126"/>
        <v>0</v>
      </c>
      <c r="I105" s="74">
        <f t="shared" si="126"/>
        <v>0</v>
      </c>
      <c r="J105" s="74">
        <f t="shared" si="126"/>
        <v>0</v>
      </c>
      <c r="K105" s="48">
        <f t="shared" si="126"/>
        <v>0</v>
      </c>
      <c r="L105" s="52">
        <f t="shared" si="126"/>
        <v>0</v>
      </c>
      <c r="M105" s="52">
        <f t="shared" si="126"/>
        <v>0</v>
      </c>
      <c r="N105" s="52">
        <f t="shared" si="126"/>
        <v>0</v>
      </c>
      <c r="O105" s="52">
        <f t="shared" si="126"/>
        <v>0</v>
      </c>
      <c r="P105" s="39">
        <f t="shared" si="126"/>
        <v>0</v>
      </c>
      <c r="Q105" s="100">
        <f t="shared" si="126"/>
        <v>0</v>
      </c>
      <c r="R105" s="91">
        <f t="shared" si="126"/>
        <v>0</v>
      </c>
      <c r="S105" s="104"/>
      <c r="T105" s="56">
        <f>SUM(T98:T104)</f>
        <v>0</v>
      </c>
      <c r="U105" s="75" t="e">
        <f>T105/T164</f>
        <v>#DIV/0!</v>
      </c>
    </row>
    <row r="106" spans="1:21" ht="25" customHeight="1" thickBot="1" x14ac:dyDescent="0.25">
      <c r="A106" s="146"/>
      <c r="B106" s="196" t="s">
        <v>83</v>
      </c>
      <c r="C106" s="208"/>
      <c r="D106" s="155"/>
      <c r="E106" s="109"/>
      <c r="F106" s="109"/>
      <c r="G106" s="109"/>
      <c r="H106" s="109"/>
      <c r="I106" s="109"/>
      <c r="J106" s="109"/>
      <c r="K106" s="154"/>
      <c r="L106" s="109"/>
      <c r="M106" s="109"/>
      <c r="N106" s="109"/>
      <c r="O106" s="109"/>
      <c r="P106" s="109"/>
      <c r="Q106" s="109"/>
      <c r="R106" s="156"/>
      <c r="S106" s="157"/>
      <c r="T106" s="109"/>
      <c r="U106" s="158"/>
    </row>
    <row r="107" spans="1:21" ht="25" customHeight="1" x14ac:dyDescent="0.2">
      <c r="A107" s="146"/>
      <c r="B107" s="197"/>
      <c r="C107" s="120" t="s">
        <v>31</v>
      </c>
      <c r="D107" s="164"/>
      <c r="E107" s="110"/>
      <c r="F107" s="76"/>
      <c r="G107" s="111"/>
      <c r="H107" s="112"/>
      <c r="I107" s="112"/>
      <c r="J107" s="113"/>
      <c r="K107" s="114">
        <f t="shared" ref="K107:K116" si="127">SUM(D107+E107+F107+G107-H107-I107+J107)</f>
        <v>0</v>
      </c>
      <c r="L107" s="113"/>
      <c r="M107" s="113"/>
      <c r="N107" s="113"/>
      <c r="O107" s="115">
        <f t="shared" ref="O107:O116" si="128">SUM(I107-J107)</f>
        <v>0</v>
      </c>
      <c r="P107" s="111"/>
      <c r="Q107" s="172">
        <f t="shared" ref="Q107:Q116" si="129">SUM(K107-L107-M107-N107-P107)</f>
        <v>0</v>
      </c>
      <c r="R107" s="173">
        <f t="shared" ref="R107:R116" si="130">SUM(O107+P107)</f>
        <v>0</v>
      </c>
      <c r="S107" s="118"/>
      <c r="T107" s="174">
        <f t="shared" ref="T107:T116" si="131">Q107*S107</f>
        <v>0</v>
      </c>
      <c r="U107" s="165" t="e">
        <f>T107/T164</f>
        <v>#DIV/0!</v>
      </c>
    </row>
    <row r="108" spans="1:21" ht="25" customHeight="1" x14ac:dyDescent="0.2">
      <c r="A108" s="146"/>
      <c r="B108" s="198"/>
      <c r="C108" s="122" t="s">
        <v>31</v>
      </c>
      <c r="D108" s="30"/>
      <c r="E108" s="31"/>
      <c r="F108" s="32"/>
      <c r="G108" s="33"/>
      <c r="H108" s="16"/>
      <c r="I108" s="16"/>
      <c r="J108" s="23"/>
      <c r="K108" s="46">
        <f t="shared" si="127"/>
        <v>0</v>
      </c>
      <c r="L108" s="23"/>
      <c r="M108" s="23"/>
      <c r="N108" s="23"/>
      <c r="O108" s="50">
        <f t="shared" si="128"/>
        <v>0</v>
      </c>
      <c r="P108" s="33"/>
      <c r="Q108" s="161">
        <f t="shared" si="129"/>
        <v>0</v>
      </c>
      <c r="R108" s="162">
        <f t="shared" si="130"/>
        <v>0</v>
      </c>
      <c r="S108" s="20"/>
      <c r="T108" s="163">
        <f t="shared" si="131"/>
        <v>0</v>
      </c>
      <c r="U108" s="166" t="e">
        <f>T108/T164</f>
        <v>#DIV/0!</v>
      </c>
    </row>
    <row r="109" spans="1:21" ht="25" customHeight="1" x14ac:dyDescent="0.2">
      <c r="A109" s="146"/>
      <c r="B109" s="198"/>
      <c r="C109" s="122" t="s">
        <v>31</v>
      </c>
      <c r="D109" s="30"/>
      <c r="E109" s="31"/>
      <c r="F109" s="32"/>
      <c r="G109" s="33"/>
      <c r="H109" s="16"/>
      <c r="I109" s="16"/>
      <c r="J109" s="23"/>
      <c r="K109" s="46">
        <f t="shared" si="127"/>
        <v>0</v>
      </c>
      <c r="L109" s="23"/>
      <c r="M109" s="23"/>
      <c r="N109" s="23"/>
      <c r="O109" s="50">
        <f t="shared" si="128"/>
        <v>0</v>
      </c>
      <c r="P109" s="33"/>
      <c r="Q109" s="161">
        <f t="shared" si="129"/>
        <v>0</v>
      </c>
      <c r="R109" s="162">
        <f t="shared" si="130"/>
        <v>0</v>
      </c>
      <c r="S109" s="20"/>
      <c r="T109" s="163">
        <f t="shared" si="131"/>
        <v>0</v>
      </c>
      <c r="U109" s="166" t="e">
        <f>T109/T164</f>
        <v>#DIV/0!</v>
      </c>
    </row>
    <row r="110" spans="1:21" ht="25" customHeight="1" x14ac:dyDescent="0.2">
      <c r="A110" s="146"/>
      <c r="B110" s="198"/>
      <c r="C110" s="122" t="s">
        <v>31</v>
      </c>
      <c r="D110" s="30"/>
      <c r="E110" s="31"/>
      <c r="F110" s="32"/>
      <c r="G110" s="33"/>
      <c r="H110" s="16"/>
      <c r="I110" s="16"/>
      <c r="J110" s="23"/>
      <c r="K110" s="46">
        <f t="shared" si="127"/>
        <v>0</v>
      </c>
      <c r="L110" s="23"/>
      <c r="M110" s="23"/>
      <c r="N110" s="23"/>
      <c r="O110" s="50">
        <f t="shared" si="128"/>
        <v>0</v>
      </c>
      <c r="P110" s="33"/>
      <c r="Q110" s="161">
        <f t="shared" si="129"/>
        <v>0</v>
      </c>
      <c r="R110" s="162">
        <f t="shared" si="130"/>
        <v>0</v>
      </c>
      <c r="S110" s="20"/>
      <c r="T110" s="163">
        <f t="shared" si="131"/>
        <v>0</v>
      </c>
      <c r="U110" s="166" t="e">
        <f>T110/T164</f>
        <v>#DIV/0!</v>
      </c>
    </row>
    <row r="111" spans="1:21" ht="25" customHeight="1" x14ac:dyDescent="0.2">
      <c r="A111" s="146"/>
      <c r="B111" s="198"/>
      <c r="C111" s="122" t="s">
        <v>31</v>
      </c>
      <c r="D111" s="30"/>
      <c r="E111" s="31"/>
      <c r="F111" s="32"/>
      <c r="G111" s="33"/>
      <c r="H111" s="16"/>
      <c r="I111" s="16"/>
      <c r="J111" s="23"/>
      <c r="K111" s="46">
        <f t="shared" si="127"/>
        <v>0</v>
      </c>
      <c r="L111" s="23"/>
      <c r="M111" s="23"/>
      <c r="N111" s="23"/>
      <c r="O111" s="50">
        <f t="shared" si="128"/>
        <v>0</v>
      </c>
      <c r="P111" s="33"/>
      <c r="Q111" s="161">
        <f t="shared" si="129"/>
        <v>0</v>
      </c>
      <c r="R111" s="162">
        <f t="shared" si="130"/>
        <v>0</v>
      </c>
      <c r="S111" s="20"/>
      <c r="T111" s="163">
        <f t="shared" si="131"/>
        <v>0</v>
      </c>
      <c r="U111" s="166" t="e">
        <f>T111/T164</f>
        <v>#DIV/0!</v>
      </c>
    </row>
    <row r="112" spans="1:21" ht="25" customHeight="1" x14ac:dyDescent="0.2">
      <c r="A112" s="146"/>
      <c r="B112" s="198"/>
      <c r="C112" s="122" t="s">
        <v>31</v>
      </c>
      <c r="D112" s="30"/>
      <c r="E112" s="31"/>
      <c r="F112" s="32"/>
      <c r="G112" s="33"/>
      <c r="H112" s="16"/>
      <c r="I112" s="16"/>
      <c r="J112" s="23"/>
      <c r="K112" s="46">
        <f t="shared" si="127"/>
        <v>0</v>
      </c>
      <c r="L112" s="23"/>
      <c r="M112" s="23"/>
      <c r="N112" s="23"/>
      <c r="O112" s="50">
        <f t="shared" si="128"/>
        <v>0</v>
      </c>
      <c r="P112" s="33"/>
      <c r="Q112" s="161">
        <f t="shared" si="129"/>
        <v>0</v>
      </c>
      <c r="R112" s="162">
        <f t="shared" si="130"/>
        <v>0</v>
      </c>
      <c r="S112" s="20"/>
      <c r="T112" s="163">
        <f t="shared" si="131"/>
        <v>0</v>
      </c>
      <c r="U112" s="166" t="e">
        <f>T112/T164</f>
        <v>#DIV/0!</v>
      </c>
    </row>
    <row r="113" spans="1:21" ht="25" customHeight="1" x14ac:dyDescent="0.2">
      <c r="A113" s="146"/>
      <c r="B113" s="198"/>
      <c r="C113" s="122" t="s">
        <v>31</v>
      </c>
      <c r="D113" s="30"/>
      <c r="E113" s="31"/>
      <c r="F113" s="32"/>
      <c r="G113" s="33"/>
      <c r="H113" s="16"/>
      <c r="I113" s="16"/>
      <c r="J113" s="23"/>
      <c r="K113" s="46">
        <f t="shared" si="127"/>
        <v>0</v>
      </c>
      <c r="L113" s="23"/>
      <c r="M113" s="23"/>
      <c r="N113" s="23"/>
      <c r="O113" s="50">
        <f t="shared" si="128"/>
        <v>0</v>
      </c>
      <c r="P113" s="33"/>
      <c r="Q113" s="161">
        <f t="shared" si="129"/>
        <v>0</v>
      </c>
      <c r="R113" s="162">
        <f t="shared" si="130"/>
        <v>0</v>
      </c>
      <c r="S113" s="20"/>
      <c r="T113" s="163">
        <f t="shared" ref="T113:T114" si="132">Q113*S113</f>
        <v>0</v>
      </c>
      <c r="U113" s="166" t="e">
        <f>T113/T164</f>
        <v>#DIV/0!</v>
      </c>
    </row>
    <row r="114" spans="1:21" ht="25" customHeight="1" x14ac:dyDescent="0.2">
      <c r="A114" s="146"/>
      <c r="B114" s="198"/>
      <c r="C114" s="122" t="s">
        <v>31</v>
      </c>
      <c r="D114" s="30"/>
      <c r="E114" s="31"/>
      <c r="F114" s="32"/>
      <c r="G114" s="33"/>
      <c r="H114" s="16"/>
      <c r="I114" s="16"/>
      <c r="J114" s="23"/>
      <c r="K114" s="46">
        <f t="shared" si="127"/>
        <v>0</v>
      </c>
      <c r="L114" s="23"/>
      <c r="M114" s="23"/>
      <c r="N114" s="23"/>
      <c r="O114" s="50">
        <f t="shared" si="128"/>
        <v>0</v>
      </c>
      <c r="P114" s="33"/>
      <c r="Q114" s="161">
        <f t="shared" si="129"/>
        <v>0</v>
      </c>
      <c r="R114" s="162">
        <f t="shared" si="130"/>
        <v>0</v>
      </c>
      <c r="S114" s="20"/>
      <c r="T114" s="163">
        <f t="shared" si="132"/>
        <v>0</v>
      </c>
      <c r="U114" s="166" t="e">
        <f>T114/T164</f>
        <v>#DIV/0!</v>
      </c>
    </row>
    <row r="115" spans="1:21" ht="25" customHeight="1" x14ac:dyDescent="0.2">
      <c r="A115" s="146"/>
      <c r="B115" s="198"/>
      <c r="C115" s="122" t="s">
        <v>31</v>
      </c>
      <c r="D115" s="30"/>
      <c r="E115" s="31"/>
      <c r="F115" s="32"/>
      <c r="G115" s="33"/>
      <c r="H115" s="16"/>
      <c r="I115" s="16"/>
      <c r="J115" s="23"/>
      <c r="K115" s="46">
        <f t="shared" si="127"/>
        <v>0</v>
      </c>
      <c r="L115" s="23"/>
      <c r="M115" s="23"/>
      <c r="N115" s="23"/>
      <c r="O115" s="50">
        <f t="shared" ref="O115" si="133">SUM(I115-J115)</f>
        <v>0</v>
      </c>
      <c r="P115" s="33"/>
      <c r="Q115" s="161">
        <f t="shared" ref="Q115" si="134">SUM(K115-L115-M115-N115-P115)</f>
        <v>0</v>
      </c>
      <c r="R115" s="162">
        <f t="shared" ref="R115" si="135">SUM(O115+P115)</f>
        <v>0</v>
      </c>
      <c r="S115" s="20"/>
      <c r="T115" s="163">
        <f t="shared" ref="T115" si="136">Q115*S115</f>
        <v>0</v>
      </c>
      <c r="U115" s="166" t="e">
        <f>T115/T164</f>
        <v>#DIV/0!</v>
      </c>
    </row>
    <row r="116" spans="1:21" ht="25" customHeight="1" x14ac:dyDescent="0.2">
      <c r="A116" s="146"/>
      <c r="B116" s="198"/>
      <c r="C116" s="122" t="s">
        <v>31</v>
      </c>
      <c r="D116" s="30"/>
      <c r="E116" s="31"/>
      <c r="F116" s="32"/>
      <c r="G116" s="33"/>
      <c r="H116" s="16"/>
      <c r="I116" s="16"/>
      <c r="J116" s="23"/>
      <c r="K116" s="46">
        <f t="shared" si="127"/>
        <v>0</v>
      </c>
      <c r="L116" s="23"/>
      <c r="M116" s="23"/>
      <c r="N116" s="23"/>
      <c r="O116" s="50">
        <f t="shared" si="128"/>
        <v>0</v>
      </c>
      <c r="P116" s="33"/>
      <c r="Q116" s="161">
        <f t="shared" si="129"/>
        <v>0</v>
      </c>
      <c r="R116" s="162">
        <f t="shared" si="130"/>
        <v>0</v>
      </c>
      <c r="S116" s="20"/>
      <c r="T116" s="163">
        <f t="shared" si="131"/>
        <v>0</v>
      </c>
      <c r="U116" s="166" t="e">
        <f>T116/T164</f>
        <v>#DIV/0!</v>
      </c>
    </row>
    <row r="117" spans="1:21" ht="25" customHeight="1" x14ac:dyDescent="0.2">
      <c r="A117" s="146"/>
      <c r="B117" s="198"/>
      <c r="C117" s="122" t="s">
        <v>31</v>
      </c>
      <c r="D117" s="30"/>
      <c r="E117" s="31"/>
      <c r="F117" s="32"/>
      <c r="G117" s="33"/>
      <c r="H117" s="16"/>
      <c r="I117" s="16"/>
      <c r="J117" s="23"/>
      <c r="K117" s="46">
        <f t="shared" ref="K117:K126" si="137">SUM(D117+E117+F117+G117-H117-I117+J117)</f>
        <v>0</v>
      </c>
      <c r="L117" s="23"/>
      <c r="M117" s="23"/>
      <c r="N117" s="23"/>
      <c r="O117" s="50">
        <f t="shared" ref="O117:O126" si="138">SUM(I117-J117)</f>
        <v>0</v>
      </c>
      <c r="P117" s="33"/>
      <c r="Q117" s="161">
        <f t="shared" ref="Q117:Q126" si="139">SUM(K117-L117-M117-N117-P117)</f>
        <v>0</v>
      </c>
      <c r="R117" s="162">
        <f t="shared" ref="R117:R126" si="140">SUM(O117+P117)</f>
        <v>0</v>
      </c>
      <c r="S117" s="20"/>
      <c r="T117" s="163">
        <f t="shared" ref="T117:T126" si="141">Q117*S117</f>
        <v>0</v>
      </c>
      <c r="U117" s="166" t="e">
        <f>T117/T164</f>
        <v>#DIV/0!</v>
      </c>
    </row>
    <row r="118" spans="1:21" ht="25" customHeight="1" x14ac:dyDescent="0.2">
      <c r="A118" s="146"/>
      <c r="B118" s="198"/>
      <c r="C118" s="122" t="s">
        <v>31</v>
      </c>
      <c r="D118" s="30"/>
      <c r="E118" s="31"/>
      <c r="F118" s="32"/>
      <c r="G118" s="33"/>
      <c r="H118" s="16"/>
      <c r="I118" s="16"/>
      <c r="J118" s="23"/>
      <c r="K118" s="46">
        <f t="shared" si="137"/>
        <v>0</v>
      </c>
      <c r="L118" s="23"/>
      <c r="M118" s="23"/>
      <c r="N118" s="23"/>
      <c r="O118" s="50">
        <f t="shared" si="138"/>
        <v>0</v>
      </c>
      <c r="P118" s="33"/>
      <c r="Q118" s="161">
        <f t="shared" si="139"/>
        <v>0</v>
      </c>
      <c r="R118" s="162">
        <f t="shared" si="140"/>
        <v>0</v>
      </c>
      <c r="S118" s="20"/>
      <c r="T118" s="163">
        <f t="shared" si="141"/>
        <v>0</v>
      </c>
      <c r="U118" s="166" t="e">
        <f>T118/T164</f>
        <v>#DIV/0!</v>
      </c>
    </row>
    <row r="119" spans="1:21" ht="25" customHeight="1" x14ac:dyDescent="0.2">
      <c r="A119" s="146"/>
      <c r="B119" s="198"/>
      <c r="C119" s="122" t="s">
        <v>31</v>
      </c>
      <c r="D119" s="30"/>
      <c r="E119" s="31"/>
      <c r="F119" s="32"/>
      <c r="G119" s="33"/>
      <c r="H119" s="16"/>
      <c r="I119" s="16"/>
      <c r="J119" s="23"/>
      <c r="K119" s="46">
        <f t="shared" si="137"/>
        <v>0</v>
      </c>
      <c r="L119" s="23"/>
      <c r="M119" s="23"/>
      <c r="N119" s="23"/>
      <c r="O119" s="50">
        <f t="shared" si="138"/>
        <v>0</v>
      </c>
      <c r="P119" s="33"/>
      <c r="Q119" s="161">
        <f t="shared" si="139"/>
        <v>0</v>
      </c>
      <c r="R119" s="162">
        <f t="shared" si="140"/>
        <v>0</v>
      </c>
      <c r="S119" s="20"/>
      <c r="T119" s="163">
        <f t="shared" si="141"/>
        <v>0</v>
      </c>
      <c r="U119" s="166" t="e">
        <f>T119/T164</f>
        <v>#DIV/0!</v>
      </c>
    </row>
    <row r="120" spans="1:21" ht="25" customHeight="1" x14ac:dyDescent="0.2">
      <c r="A120" s="146"/>
      <c r="B120" s="198"/>
      <c r="C120" s="122" t="s">
        <v>31</v>
      </c>
      <c r="D120" s="30"/>
      <c r="E120" s="31"/>
      <c r="F120" s="32"/>
      <c r="G120" s="33"/>
      <c r="H120" s="16"/>
      <c r="I120" s="16"/>
      <c r="J120" s="23"/>
      <c r="K120" s="46">
        <f t="shared" si="137"/>
        <v>0</v>
      </c>
      <c r="L120" s="23"/>
      <c r="M120" s="23"/>
      <c r="N120" s="23"/>
      <c r="O120" s="50">
        <f t="shared" si="138"/>
        <v>0</v>
      </c>
      <c r="P120" s="33"/>
      <c r="Q120" s="161">
        <f t="shared" si="139"/>
        <v>0</v>
      </c>
      <c r="R120" s="162">
        <f t="shared" si="140"/>
        <v>0</v>
      </c>
      <c r="S120" s="20"/>
      <c r="T120" s="163">
        <f t="shared" si="141"/>
        <v>0</v>
      </c>
      <c r="U120" s="166" t="e">
        <f>T120/T164</f>
        <v>#DIV/0!</v>
      </c>
    </row>
    <row r="121" spans="1:21" ht="25" customHeight="1" x14ac:dyDescent="0.2">
      <c r="A121" s="146"/>
      <c r="B121" s="198"/>
      <c r="C121" s="122" t="s">
        <v>31</v>
      </c>
      <c r="D121" s="30"/>
      <c r="E121" s="31"/>
      <c r="F121" s="32"/>
      <c r="G121" s="33"/>
      <c r="H121" s="16"/>
      <c r="I121" s="16"/>
      <c r="J121" s="23"/>
      <c r="K121" s="46">
        <f t="shared" si="137"/>
        <v>0</v>
      </c>
      <c r="L121" s="23"/>
      <c r="M121" s="23"/>
      <c r="N121" s="23"/>
      <c r="O121" s="50">
        <f t="shared" si="138"/>
        <v>0</v>
      </c>
      <c r="P121" s="33"/>
      <c r="Q121" s="161">
        <f t="shared" si="139"/>
        <v>0</v>
      </c>
      <c r="R121" s="162">
        <f t="shared" si="140"/>
        <v>0</v>
      </c>
      <c r="S121" s="20"/>
      <c r="T121" s="163">
        <f t="shared" si="141"/>
        <v>0</v>
      </c>
      <c r="U121" s="166" t="e">
        <f>T121/T164</f>
        <v>#DIV/0!</v>
      </c>
    </row>
    <row r="122" spans="1:21" ht="25" customHeight="1" x14ac:dyDescent="0.2">
      <c r="A122" s="146"/>
      <c r="B122" s="198"/>
      <c r="C122" s="122" t="s">
        <v>31</v>
      </c>
      <c r="D122" s="30"/>
      <c r="E122" s="31"/>
      <c r="F122" s="32"/>
      <c r="G122" s="33"/>
      <c r="H122" s="16"/>
      <c r="I122" s="16"/>
      <c r="J122" s="23"/>
      <c r="K122" s="46">
        <f t="shared" si="137"/>
        <v>0</v>
      </c>
      <c r="L122" s="23"/>
      <c r="M122" s="23"/>
      <c r="N122" s="23"/>
      <c r="O122" s="50">
        <f t="shared" si="138"/>
        <v>0</v>
      </c>
      <c r="P122" s="33"/>
      <c r="Q122" s="161">
        <f t="shared" si="139"/>
        <v>0</v>
      </c>
      <c r="R122" s="162">
        <f t="shared" si="140"/>
        <v>0</v>
      </c>
      <c r="S122" s="20"/>
      <c r="T122" s="163">
        <f t="shared" si="141"/>
        <v>0</v>
      </c>
      <c r="U122" s="166" t="e">
        <f>T122/T164</f>
        <v>#DIV/0!</v>
      </c>
    </row>
    <row r="123" spans="1:21" ht="25" customHeight="1" x14ac:dyDescent="0.2">
      <c r="A123" s="146"/>
      <c r="B123" s="198"/>
      <c r="C123" s="122" t="s">
        <v>31</v>
      </c>
      <c r="D123" s="30"/>
      <c r="E123" s="31"/>
      <c r="F123" s="32"/>
      <c r="G123" s="33"/>
      <c r="H123" s="16"/>
      <c r="I123" s="16"/>
      <c r="J123" s="23"/>
      <c r="K123" s="46">
        <f t="shared" si="137"/>
        <v>0</v>
      </c>
      <c r="L123" s="23"/>
      <c r="M123" s="23"/>
      <c r="N123" s="23"/>
      <c r="O123" s="50">
        <f t="shared" si="138"/>
        <v>0</v>
      </c>
      <c r="P123" s="33"/>
      <c r="Q123" s="161">
        <f t="shared" si="139"/>
        <v>0</v>
      </c>
      <c r="R123" s="162">
        <f t="shared" si="140"/>
        <v>0</v>
      </c>
      <c r="S123" s="20"/>
      <c r="T123" s="163">
        <f t="shared" si="141"/>
        <v>0</v>
      </c>
      <c r="U123" s="166" t="e">
        <f>T123/T164</f>
        <v>#DIV/0!</v>
      </c>
    </row>
    <row r="124" spans="1:21" ht="25" customHeight="1" x14ac:dyDescent="0.2">
      <c r="A124" s="146"/>
      <c r="B124" s="198"/>
      <c r="C124" s="122" t="s">
        <v>31</v>
      </c>
      <c r="D124" s="30"/>
      <c r="E124" s="31"/>
      <c r="F124" s="32"/>
      <c r="G124" s="33"/>
      <c r="H124" s="16"/>
      <c r="I124" s="16"/>
      <c r="J124" s="23"/>
      <c r="K124" s="46">
        <f t="shared" si="137"/>
        <v>0</v>
      </c>
      <c r="L124" s="23"/>
      <c r="M124" s="23"/>
      <c r="N124" s="23"/>
      <c r="O124" s="50">
        <f t="shared" si="138"/>
        <v>0</v>
      </c>
      <c r="P124" s="33"/>
      <c r="Q124" s="161">
        <f t="shared" si="139"/>
        <v>0</v>
      </c>
      <c r="R124" s="162">
        <f t="shared" si="140"/>
        <v>0</v>
      </c>
      <c r="S124" s="20"/>
      <c r="T124" s="163">
        <f t="shared" si="141"/>
        <v>0</v>
      </c>
      <c r="U124" s="166" t="e">
        <f>T124/T164</f>
        <v>#DIV/0!</v>
      </c>
    </row>
    <row r="125" spans="1:21" ht="25" customHeight="1" x14ac:dyDescent="0.2">
      <c r="A125" s="146"/>
      <c r="B125" s="198"/>
      <c r="C125" s="122" t="s">
        <v>31</v>
      </c>
      <c r="D125" s="30"/>
      <c r="E125" s="31"/>
      <c r="F125" s="32"/>
      <c r="G125" s="33"/>
      <c r="H125" s="16"/>
      <c r="I125" s="16"/>
      <c r="J125" s="23"/>
      <c r="K125" s="46">
        <f t="shared" si="137"/>
        <v>0</v>
      </c>
      <c r="L125" s="23"/>
      <c r="M125" s="23"/>
      <c r="N125" s="23"/>
      <c r="O125" s="50">
        <f t="shared" si="138"/>
        <v>0</v>
      </c>
      <c r="P125" s="33"/>
      <c r="Q125" s="161">
        <f t="shared" si="139"/>
        <v>0</v>
      </c>
      <c r="R125" s="162">
        <f t="shared" si="140"/>
        <v>0</v>
      </c>
      <c r="S125" s="20"/>
      <c r="T125" s="163">
        <f t="shared" si="141"/>
        <v>0</v>
      </c>
      <c r="U125" s="166" t="e">
        <f>T125/T164</f>
        <v>#DIV/0!</v>
      </c>
    </row>
    <row r="126" spans="1:21" ht="25" customHeight="1" thickBot="1" x14ac:dyDescent="0.25">
      <c r="A126" s="146"/>
      <c r="B126" s="199"/>
      <c r="C126" s="123" t="s">
        <v>31</v>
      </c>
      <c r="D126" s="34"/>
      <c r="E126" s="35"/>
      <c r="F126" s="36"/>
      <c r="G126" s="37"/>
      <c r="H126" s="38"/>
      <c r="I126" s="38"/>
      <c r="J126" s="24"/>
      <c r="K126" s="47">
        <f t="shared" si="137"/>
        <v>0</v>
      </c>
      <c r="L126" s="24"/>
      <c r="M126" s="24"/>
      <c r="N126" s="24"/>
      <c r="O126" s="51">
        <f t="shared" si="138"/>
        <v>0</v>
      </c>
      <c r="P126" s="37"/>
      <c r="Q126" s="169">
        <f t="shared" si="139"/>
        <v>0</v>
      </c>
      <c r="R126" s="170">
        <f t="shared" si="140"/>
        <v>0</v>
      </c>
      <c r="S126" s="21"/>
      <c r="T126" s="171">
        <f t="shared" si="141"/>
        <v>0</v>
      </c>
      <c r="U126" s="175" t="e">
        <f>T126/T164</f>
        <v>#DIV/0!</v>
      </c>
    </row>
    <row r="127" spans="1:21" ht="22" customHeight="1" thickBot="1" x14ac:dyDescent="0.25">
      <c r="A127" s="146"/>
      <c r="B127" s="195" t="s">
        <v>22</v>
      </c>
      <c r="C127" s="160" t="s">
        <v>21</v>
      </c>
      <c r="D127" s="70">
        <f t="shared" ref="D127:R127" si="142">SUM(D107:D116)</f>
        <v>0</v>
      </c>
      <c r="E127" s="71">
        <f t="shared" si="142"/>
        <v>0</v>
      </c>
      <c r="F127" s="72">
        <f t="shared" si="142"/>
        <v>0</v>
      </c>
      <c r="G127" s="73">
        <f t="shared" si="142"/>
        <v>0</v>
      </c>
      <c r="H127" s="74">
        <f t="shared" si="142"/>
        <v>0</v>
      </c>
      <c r="I127" s="74">
        <f t="shared" si="142"/>
        <v>0</v>
      </c>
      <c r="J127" s="74">
        <f t="shared" si="142"/>
        <v>0</v>
      </c>
      <c r="K127" s="48">
        <f t="shared" si="142"/>
        <v>0</v>
      </c>
      <c r="L127" s="52">
        <f t="shared" si="142"/>
        <v>0</v>
      </c>
      <c r="M127" s="52">
        <f t="shared" si="142"/>
        <v>0</v>
      </c>
      <c r="N127" s="52">
        <f t="shared" si="142"/>
        <v>0</v>
      </c>
      <c r="O127" s="52">
        <f t="shared" si="142"/>
        <v>0</v>
      </c>
      <c r="P127" s="39">
        <f t="shared" si="142"/>
        <v>0</v>
      </c>
      <c r="Q127" s="100">
        <f t="shared" si="142"/>
        <v>0</v>
      </c>
      <c r="R127" s="91">
        <f t="shared" si="142"/>
        <v>0</v>
      </c>
      <c r="S127" s="104"/>
      <c r="T127" s="56">
        <f>SUM(T107:T116)</f>
        <v>0</v>
      </c>
      <c r="U127" s="75" t="e">
        <f>T127/T164</f>
        <v>#DIV/0!</v>
      </c>
    </row>
    <row r="128" spans="1:21" ht="25" customHeight="1" thickBot="1" x14ac:dyDescent="0.25">
      <c r="A128" s="146"/>
      <c r="B128" s="196" t="s">
        <v>82</v>
      </c>
      <c r="C128" s="208"/>
      <c r="D128" s="155"/>
      <c r="E128" s="109"/>
      <c r="F128" s="109"/>
      <c r="G128" s="109"/>
      <c r="H128" s="109"/>
      <c r="I128" s="109"/>
      <c r="J128" s="109"/>
      <c r="K128" s="154"/>
      <c r="L128" s="109"/>
      <c r="M128" s="109"/>
      <c r="N128" s="109"/>
      <c r="O128" s="109"/>
      <c r="P128" s="109"/>
      <c r="Q128" s="109"/>
      <c r="R128" s="156"/>
      <c r="S128" s="157"/>
      <c r="T128" s="109"/>
      <c r="U128" s="158"/>
    </row>
    <row r="129" spans="1:21" ht="25" customHeight="1" x14ac:dyDescent="0.2">
      <c r="A129" s="146"/>
      <c r="B129" s="200"/>
      <c r="C129" s="76" t="s">
        <v>87</v>
      </c>
      <c r="D129" s="164"/>
      <c r="E129" s="110"/>
      <c r="F129" s="76"/>
      <c r="G129" s="111"/>
      <c r="H129" s="112"/>
      <c r="I129" s="112"/>
      <c r="J129" s="113"/>
      <c r="K129" s="114">
        <f t="shared" ref="K129:K158" si="143">SUM(D129+E129+F129+G129-H129-I129+J129)</f>
        <v>0</v>
      </c>
      <c r="L129" s="113"/>
      <c r="M129" s="113"/>
      <c r="N129" s="113"/>
      <c r="O129" s="115">
        <f t="shared" ref="O129:O158" si="144">SUM(I129-J129)</f>
        <v>0</v>
      </c>
      <c r="P129" s="111"/>
      <c r="Q129" s="172">
        <f t="shared" ref="Q129:Q158" si="145">SUM(K129-L129-M129-N129-P129)</f>
        <v>0</v>
      </c>
      <c r="R129" s="173">
        <f t="shared" ref="R129:R158" si="146">SUM(O129+P129)</f>
        <v>0</v>
      </c>
      <c r="S129" s="118"/>
      <c r="T129" s="174">
        <f t="shared" ref="T129:T158" si="147">Q129*S129</f>
        <v>0</v>
      </c>
      <c r="U129" s="165" t="e">
        <f>T129/T164</f>
        <v>#DIV/0!</v>
      </c>
    </row>
    <row r="130" spans="1:21" ht="25" customHeight="1" x14ac:dyDescent="0.2">
      <c r="A130" s="146"/>
      <c r="B130" s="201"/>
      <c r="C130" s="32" t="s">
        <v>87</v>
      </c>
      <c r="D130" s="30"/>
      <c r="E130" s="31"/>
      <c r="F130" s="32"/>
      <c r="G130" s="33"/>
      <c r="H130" s="16"/>
      <c r="I130" s="16"/>
      <c r="J130" s="23"/>
      <c r="K130" s="46">
        <f t="shared" si="143"/>
        <v>0</v>
      </c>
      <c r="L130" s="23"/>
      <c r="M130" s="23"/>
      <c r="N130" s="23"/>
      <c r="O130" s="50">
        <f t="shared" si="144"/>
        <v>0</v>
      </c>
      <c r="P130" s="33"/>
      <c r="Q130" s="161">
        <f t="shared" si="145"/>
        <v>0</v>
      </c>
      <c r="R130" s="162">
        <f t="shared" si="146"/>
        <v>0</v>
      </c>
      <c r="S130" s="20"/>
      <c r="T130" s="163">
        <f t="shared" si="147"/>
        <v>0</v>
      </c>
      <c r="U130" s="166" t="e">
        <f>T130/T164</f>
        <v>#DIV/0!</v>
      </c>
    </row>
    <row r="131" spans="1:21" ht="25" customHeight="1" x14ac:dyDescent="0.2">
      <c r="A131" s="146"/>
      <c r="B131" s="201"/>
      <c r="C131" s="32" t="s">
        <v>87</v>
      </c>
      <c r="D131" s="30"/>
      <c r="E131" s="31"/>
      <c r="F131" s="32"/>
      <c r="G131" s="33"/>
      <c r="H131" s="16"/>
      <c r="I131" s="16"/>
      <c r="J131" s="23"/>
      <c r="K131" s="46">
        <f t="shared" si="143"/>
        <v>0</v>
      </c>
      <c r="L131" s="23"/>
      <c r="M131" s="23"/>
      <c r="N131" s="23"/>
      <c r="O131" s="50">
        <f t="shared" si="144"/>
        <v>0</v>
      </c>
      <c r="P131" s="33"/>
      <c r="Q131" s="161">
        <f t="shared" si="145"/>
        <v>0</v>
      </c>
      <c r="R131" s="162">
        <f t="shared" si="146"/>
        <v>0</v>
      </c>
      <c r="S131" s="20"/>
      <c r="T131" s="163">
        <f t="shared" si="147"/>
        <v>0</v>
      </c>
      <c r="U131" s="166" t="e">
        <f>T131/T164</f>
        <v>#DIV/0!</v>
      </c>
    </row>
    <row r="132" spans="1:21" ht="25" customHeight="1" x14ac:dyDescent="0.2">
      <c r="A132" s="146"/>
      <c r="B132" s="201"/>
      <c r="C132" s="32" t="s">
        <v>87</v>
      </c>
      <c r="D132" s="30"/>
      <c r="E132" s="31"/>
      <c r="F132" s="32"/>
      <c r="G132" s="33"/>
      <c r="H132" s="16"/>
      <c r="I132" s="16"/>
      <c r="J132" s="23"/>
      <c r="K132" s="46">
        <f t="shared" si="143"/>
        <v>0</v>
      </c>
      <c r="L132" s="23"/>
      <c r="M132" s="23"/>
      <c r="N132" s="23"/>
      <c r="O132" s="50">
        <f t="shared" si="144"/>
        <v>0</v>
      </c>
      <c r="P132" s="33"/>
      <c r="Q132" s="161">
        <f t="shared" si="145"/>
        <v>0</v>
      </c>
      <c r="R132" s="162">
        <f t="shared" si="146"/>
        <v>0</v>
      </c>
      <c r="S132" s="20"/>
      <c r="T132" s="163">
        <f t="shared" si="147"/>
        <v>0</v>
      </c>
      <c r="U132" s="166" t="e">
        <f>T132/T164</f>
        <v>#DIV/0!</v>
      </c>
    </row>
    <row r="133" spans="1:21" ht="25" customHeight="1" x14ac:dyDescent="0.2">
      <c r="A133" s="146"/>
      <c r="B133" s="201"/>
      <c r="C133" s="212" t="s">
        <v>87</v>
      </c>
      <c r="D133" s="30"/>
      <c r="E133" s="31"/>
      <c r="F133" s="32"/>
      <c r="G133" s="33"/>
      <c r="H133" s="16"/>
      <c r="I133" s="16"/>
      <c r="J133" s="23"/>
      <c r="K133" s="46">
        <f t="shared" si="143"/>
        <v>0</v>
      </c>
      <c r="L133" s="23"/>
      <c r="M133" s="23"/>
      <c r="N133" s="23"/>
      <c r="O133" s="50">
        <f t="shared" si="144"/>
        <v>0</v>
      </c>
      <c r="P133" s="33"/>
      <c r="Q133" s="161">
        <f t="shared" si="145"/>
        <v>0</v>
      </c>
      <c r="R133" s="162">
        <f t="shared" si="146"/>
        <v>0</v>
      </c>
      <c r="S133" s="20"/>
      <c r="T133" s="163">
        <f t="shared" si="147"/>
        <v>0</v>
      </c>
      <c r="U133" s="166" t="e">
        <f>T133/T164</f>
        <v>#DIV/0!</v>
      </c>
    </row>
    <row r="134" spans="1:21" ht="25" customHeight="1" x14ac:dyDescent="0.2">
      <c r="A134" s="146"/>
      <c r="B134" s="201"/>
      <c r="C134" s="212" t="s">
        <v>87</v>
      </c>
      <c r="D134" s="30"/>
      <c r="E134" s="31"/>
      <c r="F134" s="32"/>
      <c r="G134" s="33"/>
      <c r="H134" s="16"/>
      <c r="I134" s="16"/>
      <c r="J134" s="23"/>
      <c r="K134" s="46">
        <f t="shared" ref="K134:K143" si="148">SUM(D134+E134+F134+G134-H134-I134+J134)</f>
        <v>0</v>
      </c>
      <c r="L134" s="23"/>
      <c r="M134" s="23"/>
      <c r="N134" s="23"/>
      <c r="O134" s="50">
        <f t="shared" ref="O134:O143" si="149">SUM(I134-J134)</f>
        <v>0</v>
      </c>
      <c r="P134" s="33"/>
      <c r="Q134" s="161">
        <f t="shared" ref="Q134:Q143" si="150">SUM(K134-L134-M134-N134-P134)</f>
        <v>0</v>
      </c>
      <c r="R134" s="162">
        <f t="shared" ref="R134:R143" si="151">SUM(O134+P134)</f>
        <v>0</v>
      </c>
      <c r="S134" s="20"/>
      <c r="T134" s="163">
        <f t="shared" ref="T134:T143" si="152">Q134*S134</f>
        <v>0</v>
      </c>
      <c r="U134" s="166" t="e">
        <f>T134/T164</f>
        <v>#DIV/0!</v>
      </c>
    </row>
    <row r="135" spans="1:21" ht="25" customHeight="1" x14ac:dyDescent="0.2">
      <c r="A135" s="146"/>
      <c r="B135" s="201"/>
      <c r="C135" s="212" t="s">
        <v>87</v>
      </c>
      <c r="D135" s="30"/>
      <c r="E135" s="31"/>
      <c r="F135" s="32"/>
      <c r="G135" s="33"/>
      <c r="H135" s="16"/>
      <c r="I135" s="16"/>
      <c r="J135" s="23"/>
      <c r="K135" s="46">
        <f t="shared" si="148"/>
        <v>0</v>
      </c>
      <c r="L135" s="23"/>
      <c r="M135" s="23"/>
      <c r="N135" s="23"/>
      <c r="O135" s="50">
        <f t="shared" si="149"/>
        <v>0</v>
      </c>
      <c r="P135" s="33"/>
      <c r="Q135" s="161">
        <f t="shared" si="150"/>
        <v>0</v>
      </c>
      <c r="R135" s="162">
        <f t="shared" si="151"/>
        <v>0</v>
      </c>
      <c r="S135" s="20"/>
      <c r="T135" s="163">
        <f t="shared" si="152"/>
        <v>0</v>
      </c>
      <c r="U135" s="166" t="e">
        <f>T135/T164</f>
        <v>#DIV/0!</v>
      </c>
    </row>
    <row r="136" spans="1:21" ht="25" customHeight="1" x14ac:dyDescent="0.2">
      <c r="A136" s="146"/>
      <c r="B136" s="201"/>
      <c r="C136" s="212" t="s">
        <v>87</v>
      </c>
      <c r="D136" s="30"/>
      <c r="E136" s="31"/>
      <c r="F136" s="32"/>
      <c r="G136" s="33"/>
      <c r="H136" s="16"/>
      <c r="I136" s="16"/>
      <c r="J136" s="23"/>
      <c r="K136" s="46">
        <f t="shared" si="148"/>
        <v>0</v>
      </c>
      <c r="L136" s="23"/>
      <c r="M136" s="23"/>
      <c r="N136" s="23"/>
      <c r="O136" s="50">
        <f t="shared" si="149"/>
        <v>0</v>
      </c>
      <c r="P136" s="33"/>
      <c r="Q136" s="161">
        <f t="shared" si="150"/>
        <v>0</v>
      </c>
      <c r="R136" s="162">
        <f t="shared" si="151"/>
        <v>0</v>
      </c>
      <c r="S136" s="20"/>
      <c r="T136" s="163">
        <f t="shared" si="152"/>
        <v>0</v>
      </c>
      <c r="U136" s="166" t="e">
        <f>T136/T164</f>
        <v>#DIV/0!</v>
      </c>
    </row>
    <row r="137" spans="1:21" ht="25" customHeight="1" x14ac:dyDescent="0.2">
      <c r="A137" s="146"/>
      <c r="B137" s="201"/>
      <c r="C137" s="212" t="s">
        <v>87</v>
      </c>
      <c r="D137" s="30"/>
      <c r="E137" s="31"/>
      <c r="F137" s="32"/>
      <c r="G137" s="33"/>
      <c r="H137" s="16"/>
      <c r="I137" s="16"/>
      <c r="J137" s="23"/>
      <c r="K137" s="46">
        <f t="shared" si="148"/>
        <v>0</v>
      </c>
      <c r="L137" s="23"/>
      <c r="M137" s="23"/>
      <c r="N137" s="23"/>
      <c r="O137" s="50">
        <f t="shared" si="149"/>
        <v>0</v>
      </c>
      <c r="P137" s="33"/>
      <c r="Q137" s="161">
        <f t="shared" si="150"/>
        <v>0</v>
      </c>
      <c r="R137" s="162">
        <f t="shared" si="151"/>
        <v>0</v>
      </c>
      <c r="S137" s="20"/>
      <c r="T137" s="163">
        <f t="shared" si="152"/>
        <v>0</v>
      </c>
      <c r="U137" s="166" t="e">
        <f>T137/T164</f>
        <v>#DIV/0!</v>
      </c>
    </row>
    <row r="138" spans="1:21" ht="25" customHeight="1" x14ac:dyDescent="0.2">
      <c r="A138" s="146"/>
      <c r="B138" s="201"/>
      <c r="C138" s="212" t="s">
        <v>87</v>
      </c>
      <c r="D138" s="30"/>
      <c r="E138" s="31"/>
      <c r="F138" s="32"/>
      <c r="G138" s="33"/>
      <c r="H138" s="16"/>
      <c r="I138" s="16"/>
      <c r="J138" s="23"/>
      <c r="K138" s="46">
        <f t="shared" si="148"/>
        <v>0</v>
      </c>
      <c r="L138" s="23"/>
      <c r="M138" s="23"/>
      <c r="N138" s="23"/>
      <c r="O138" s="50">
        <f t="shared" si="149"/>
        <v>0</v>
      </c>
      <c r="P138" s="33"/>
      <c r="Q138" s="161">
        <f t="shared" si="150"/>
        <v>0</v>
      </c>
      <c r="R138" s="162">
        <f t="shared" si="151"/>
        <v>0</v>
      </c>
      <c r="S138" s="20"/>
      <c r="T138" s="163">
        <f t="shared" si="152"/>
        <v>0</v>
      </c>
      <c r="U138" s="166" t="e">
        <f>T138/T164</f>
        <v>#DIV/0!</v>
      </c>
    </row>
    <row r="139" spans="1:21" ht="25" customHeight="1" x14ac:dyDescent="0.2">
      <c r="A139" s="146"/>
      <c r="B139" s="201"/>
      <c r="C139" s="212" t="s">
        <v>87</v>
      </c>
      <c r="D139" s="30"/>
      <c r="E139" s="31"/>
      <c r="F139" s="32"/>
      <c r="G139" s="33"/>
      <c r="H139" s="16"/>
      <c r="I139" s="16"/>
      <c r="J139" s="23"/>
      <c r="K139" s="46">
        <f t="shared" si="148"/>
        <v>0</v>
      </c>
      <c r="L139" s="23"/>
      <c r="M139" s="23"/>
      <c r="N139" s="23"/>
      <c r="O139" s="50">
        <f t="shared" si="149"/>
        <v>0</v>
      </c>
      <c r="P139" s="33"/>
      <c r="Q139" s="161">
        <f t="shared" si="150"/>
        <v>0</v>
      </c>
      <c r="R139" s="162">
        <f t="shared" si="151"/>
        <v>0</v>
      </c>
      <c r="S139" s="20"/>
      <c r="T139" s="163">
        <f t="shared" si="152"/>
        <v>0</v>
      </c>
      <c r="U139" s="166" t="e">
        <f>T139/T164</f>
        <v>#DIV/0!</v>
      </c>
    </row>
    <row r="140" spans="1:21" ht="25" customHeight="1" x14ac:dyDescent="0.2">
      <c r="A140" s="146"/>
      <c r="B140" s="201"/>
      <c r="C140" s="212" t="s">
        <v>87</v>
      </c>
      <c r="D140" s="30"/>
      <c r="E140" s="31"/>
      <c r="F140" s="32"/>
      <c r="G140" s="33"/>
      <c r="H140" s="16"/>
      <c r="I140" s="16"/>
      <c r="J140" s="23"/>
      <c r="K140" s="46">
        <f t="shared" si="148"/>
        <v>0</v>
      </c>
      <c r="L140" s="23"/>
      <c r="M140" s="23"/>
      <c r="N140" s="23"/>
      <c r="O140" s="50">
        <f t="shared" si="149"/>
        <v>0</v>
      </c>
      <c r="P140" s="33"/>
      <c r="Q140" s="161">
        <f t="shared" si="150"/>
        <v>0</v>
      </c>
      <c r="R140" s="162">
        <f t="shared" si="151"/>
        <v>0</v>
      </c>
      <c r="S140" s="20"/>
      <c r="T140" s="163">
        <f t="shared" si="152"/>
        <v>0</v>
      </c>
      <c r="U140" s="166" t="e">
        <f>T140/T164</f>
        <v>#DIV/0!</v>
      </c>
    </row>
    <row r="141" spans="1:21" ht="25" customHeight="1" x14ac:dyDescent="0.2">
      <c r="A141" s="146"/>
      <c r="B141" s="201"/>
      <c r="C141" s="212" t="s">
        <v>87</v>
      </c>
      <c r="D141" s="30"/>
      <c r="E141" s="31"/>
      <c r="F141" s="32"/>
      <c r="G141" s="33"/>
      <c r="H141" s="16"/>
      <c r="I141" s="16"/>
      <c r="J141" s="23"/>
      <c r="K141" s="46">
        <f t="shared" si="148"/>
        <v>0</v>
      </c>
      <c r="L141" s="23"/>
      <c r="M141" s="23"/>
      <c r="N141" s="23"/>
      <c r="O141" s="50">
        <f t="shared" si="149"/>
        <v>0</v>
      </c>
      <c r="P141" s="33"/>
      <c r="Q141" s="161">
        <f t="shared" si="150"/>
        <v>0</v>
      </c>
      <c r="R141" s="162">
        <f t="shared" si="151"/>
        <v>0</v>
      </c>
      <c r="S141" s="20"/>
      <c r="T141" s="163">
        <f t="shared" si="152"/>
        <v>0</v>
      </c>
      <c r="U141" s="166" t="e">
        <f>T141/T164</f>
        <v>#DIV/0!</v>
      </c>
    </row>
    <row r="142" spans="1:21" ht="25" customHeight="1" x14ac:dyDescent="0.2">
      <c r="A142" s="146"/>
      <c r="B142" s="201"/>
      <c r="C142" s="212" t="s">
        <v>87</v>
      </c>
      <c r="D142" s="30"/>
      <c r="E142" s="31"/>
      <c r="F142" s="32"/>
      <c r="G142" s="33"/>
      <c r="H142" s="16"/>
      <c r="I142" s="16"/>
      <c r="J142" s="23"/>
      <c r="K142" s="46">
        <f t="shared" si="148"/>
        <v>0</v>
      </c>
      <c r="L142" s="23"/>
      <c r="M142" s="23"/>
      <c r="N142" s="23"/>
      <c r="O142" s="50">
        <f t="shared" si="149"/>
        <v>0</v>
      </c>
      <c r="P142" s="33"/>
      <c r="Q142" s="161">
        <f t="shared" si="150"/>
        <v>0</v>
      </c>
      <c r="R142" s="162">
        <f t="shared" si="151"/>
        <v>0</v>
      </c>
      <c r="S142" s="20"/>
      <c r="T142" s="163">
        <f t="shared" si="152"/>
        <v>0</v>
      </c>
      <c r="U142" s="166" t="e">
        <f>T142/T164</f>
        <v>#DIV/0!</v>
      </c>
    </row>
    <row r="143" spans="1:21" ht="25" customHeight="1" x14ac:dyDescent="0.2">
      <c r="A143" s="146"/>
      <c r="B143" s="201"/>
      <c r="C143" s="212" t="s">
        <v>87</v>
      </c>
      <c r="D143" s="30"/>
      <c r="E143" s="31"/>
      <c r="F143" s="32"/>
      <c r="G143" s="33"/>
      <c r="H143" s="16"/>
      <c r="I143" s="16"/>
      <c r="J143" s="23"/>
      <c r="K143" s="46">
        <f t="shared" si="148"/>
        <v>0</v>
      </c>
      <c r="L143" s="23"/>
      <c r="M143" s="23"/>
      <c r="N143" s="23"/>
      <c r="O143" s="50">
        <f t="shared" si="149"/>
        <v>0</v>
      </c>
      <c r="P143" s="33"/>
      <c r="Q143" s="161">
        <f t="shared" si="150"/>
        <v>0</v>
      </c>
      <c r="R143" s="162">
        <f t="shared" si="151"/>
        <v>0</v>
      </c>
      <c r="S143" s="20"/>
      <c r="T143" s="163">
        <f t="shared" si="152"/>
        <v>0</v>
      </c>
      <c r="U143" s="166" t="e">
        <f>T143/T164</f>
        <v>#DIV/0!</v>
      </c>
    </row>
    <row r="144" spans="1:21" ht="25" customHeight="1" x14ac:dyDescent="0.2">
      <c r="A144" s="146"/>
      <c r="B144" s="201"/>
      <c r="C144" s="212" t="s">
        <v>87</v>
      </c>
      <c r="D144" s="30"/>
      <c r="E144" s="31"/>
      <c r="F144" s="32"/>
      <c r="G144" s="33"/>
      <c r="H144" s="16"/>
      <c r="I144" s="16"/>
      <c r="J144" s="23"/>
      <c r="K144" s="46">
        <f t="shared" ref="K144:K148" si="153">SUM(D144+E144+F144+G144-H144-I144+J144)</f>
        <v>0</v>
      </c>
      <c r="L144" s="23"/>
      <c r="M144" s="23"/>
      <c r="N144" s="23"/>
      <c r="O144" s="50">
        <f t="shared" ref="O144:O148" si="154">SUM(I144-J144)</f>
        <v>0</v>
      </c>
      <c r="P144" s="33"/>
      <c r="Q144" s="161">
        <f t="shared" ref="Q144:Q148" si="155">SUM(K144-L144-M144-N144-P144)</f>
        <v>0</v>
      </c>
      <c r="R144" s="162">
        <f t="shared" ref="R144:R148" si="156">SUM(O144+P144)</f>
        <v>0</v>
      </c>
      <c r="S144" s="20"/>
      <c r="T144" s="163">
        <f t="shared" ref="T144:T148" si="157">Q144*S144</f>
        <v>0</v>
      </c>
      <c r="U144" s="166" t="e">
        <f>T144/T164</f>
        <v>#DIV/0!</v>
      </c>
    </row>
    <row r="145" spans="1:21" ht="25" customHeight="1" x14ac:dyDescent="0.2">
      <c r="A145" s="146"/>
      <c r="B145" s="201"/>
      <c r="C145" s="212" t="s">
        <v>87</v>
      </c>
      <c r="D145" s="30"/>
      <c r="E145" s="31"/>
      <c r="F145" s="32"/>
      <c r="G145" s="33"/>
      <c r="H145" s="16"/>
      <c r="I145" s="16"/>
      <c r="J145" s="23"/>
      <c r="K145" s="46">
        <f t="shared" si="153"/>
        <v>0</v>
      </c>
      <c r="L145" s="23"/>
      <c r="M145" s="23"/>
      <c r="N145" s="23"/>
      <c r="O145" s="50">
        <f t="shared" si="154"/>
        <v>0</v>
      </c>
      <c r="P145" s="33"/>
      <c r="Q145" s="161">
        <f t="shared" si="155"/>
        <v>0</v>
      </c>
      <c r="R145" s="162">
        <f t="shared" si="156"/>
        <v>0</v>
      </c>
      <c r="S145" s="20"/>
      <c r="T145" s="163">
        <f t="shared" si="157"/>
        <v>0</v>
      </c>
      <c r="U145" s="166" t="e">
        <f>T145/T164</f>
        <v>#DIV/0!</v>
      </c>
    </row>
    <row r="146" spans="1:21" ht="25" customHeight="1" x14ac:dyDescent="0.2">
      <c r="A146" s="146"/>
      <c r="B146" s="201"/>
      <c r="C146" s="212" t="s">
        <v>87</v>
      </c>
      <c r="D146" s="30"/>
      <c r="E146" s="31"/>
      <c r="F146" s="32"/>
      <c r="G146" s="33"/>
      <c r="H146" s="16"/>
      <c r="I146" s="16"/>
      <c r="J146" s="23"/>
      <c r="K146" s="46">
        <f t="shared" si="153"/>
        <v>0</v>
      </c>
      <c r="L146" s="23"/>
      <c r="M146" s="23"/>
      <c r="N146" s="23"/>
      <c r="O146" s="50">
        <f t="shared" si="154"/>
        <v>0</v>
      </c>
      <c r="P146" s="33"/>
      <c r="Q146" s="161">
        <f t="shared" si="155"/>
        <v>0</v>
      </c>
      <c r="R146" s="162">
        <f t="shared" si="156"/>
        <v>0</v>
      </c>
      <c r="S146" s="20"/>
      <c r="T146" s="163">
        <f t="shared" si="157"/>
        <v>0</v>
      </c>
      <c r="U146" s="166" t="e">
        <f>T146/T164</f>
        <v>#DIV/0!</v>
      </c>
    </row>
    <row r="147" spans="1:21" ht="25" customHeight="1" x14ac:dyDescent="0.2">
      <c r="A147" s="146"/>
      <c r="B147" s="201"/>
      <c r="C147" s="212" t="s">
        <v>87</v>
      </c>
      <c r="D147" s="30"/>
      <c r="E147" s="31"/>
      <c r="F147" s="32"/>
      <c r="G147" s="33"/>
      <c r="H147" s="16"/>
      <c r="I147" s="16"/>
      <c r="J147" s="23"/>
      <c r="K147" s="46">
        <f t="shared" si="153"/>
        <v>0</v>
      </c>
      <c r="L147" s="23"/>
      <c r="M147" s="23"/>
      <c r="N147" s="23"/>
      <c r="O147" s="50">
        <f t="shared" si="154"/>
        <v>0</v>
      </c>
      <c r="P147" s="33"/>
      <c r="Q147" s="161">
        <f t="shared" si="155"/>
        <v>0</v>
      </c>
      <c r="R147" s="162">
        <f t="shared" si="156"/>
        <v>0</v>
      </c>
      <c r="S147" s="20"/>
      <c r="T147" s="163">
        <f t="shared" si="157"/>
        <v>0</v>
      </c>
      <c r="U147" s="166" t="e">
        <f>T147/T164</f>
        <v>#DIV/0!</v>
      </c>
    </row>
    <row r="148" spans="1:21" ht="25" customHeight="1" x14ac:dyDescent="0.2">
      <c r="A148" s="146"/>
      <c r="B148" s="201"/>
      <c r="C148" s="212" t="s">
        <v>87</v>
      </c>
      <c r="D148" s="30"/>
      <c r="E148" s="31"/>
      <c r="F148" s="32"/>
      <c r="G148" s="33"/>
      <c r="H148" s="16"/>
      <c r="I148" s="16"/>
      <c r="J148" s="23"/>
      <c r="K148" s="46">
        <f t="shared" si="153"/>
        <v>0</v>
      </c>
      <c r="L148" s="23"/>
      <c r="M148" s="23"/>
      <c r="N148" s="23"/>
      <c r="O148" s="50">
        <f t="shared" si="154"/>
        <v>0</v>
      </c>
      <c r="P148" s="33"/>
      <c r="Q148" s="161">
        <f t="shared" si="155"/>
        <v>0</v>
      </c>
      <c r="R148" s="162">
        <f t="shared" si="156"/>
        <v>0</v>
      </c>
      <c r="S148" s="20"/>
      <c r="T148" s="163">
        <f t="shared" si="157"/>
        <v>0</v>
      </c>
      <c r="U148" s="166" t="e">
        <f>T148/T164</f>
        <v>#DIV/0!</v>
      </c>
    </row>
    <row r="149" spans="1:21" ht="25" customHeight="1" x14ac:dyDescent="0.2">
      <c r="A149" s="146"/>
      <c r="B149" s="201"/>
      <c r="C149" s="212" t="s">
        <v>87</v>
      </c>
      <c r="D149" s="30"/>
      <c r="E149" s="31"/>
      <c r="F149" s="32"/>
      <c r="G149" s="33"/>
      <c r="H149" s="16"/>
      <c r="I149" s="16"/>
      <c r="J149" s="23"/>
      <c r="K149" s="46">
        <f t="shared" ref="K149:K153" si="158">SUM(D149+E149+F149+G149-H149-I149+J149)</f>
        <v>0</v>
      </c>
      <c r="L149" s="23"/>
      <c r="M149" s="23"/>
      <c r="N149" s="23"/>
      <c r="O149" s="50">
        <f t="shared" ref="O149:O153" si="159">SUM(I149-J149)</f>
        <v>0</v>
      </c>
      <c r="P149" s="33"/>
      <c r="Q149" s="161">
        <f t="shared" ref="Q149:Q153" si="160">SUM(K149-L149-M149-N149-P149)</f>
        <v>0</v>
      </c>
      <c r="R149" s="162">
        <f t="shared" ref="R149:R153" si="161">SUM(O149+P149)</f>
        <v>0</v>
      </c>
      <c r="S149" s="20"/>
      <c r="T149" s="163">
        <f t="shared" ref="T149:T153" si="162">Q149*S149</f>
        <v>0</v>
      </c>
      <c r="U149" s="166" t="e">
        <f>T149/T164</f>
        <v>#DIV/0!</v>
      </c>
    </row>
    <row r="150" spans="1:21" ht="25" customHeight="1" thickBot="1" x14ac:dyDescent="0.25">
      <c r="A150" s="147"/>
      <c r="B150" s="201"/>
      <c r="C150" s="212" t="s">
        <v>87</v>
      </c>
      <c r="D150" s="30"/>
      <c r="E150" s="31"/>
      <c r="F150" s="32"/>
      <c r="G150" s="33"/>
      <c r="H150" s="16"/>
      <c r="I150" s="16"/>
      <c r="J150" s="23"/>
      <c r="K150" s="46">
        <f t="shared" si="158"/>
        <v>0</v>
      </c>
      <c r="L150" s="23"/>
      <c r="M150" s="23"/>
      <c r="N150" s="23"/>
      <c r="O150" s="50">
        <f t="shared" si="159"/>
        <v>0</v>
      </c>
      <c r="P150" s="33"/>
      <c r="Q150" s="161">
        <f t="shared" si="160"/>
        <v>0</v>
      </c>
      <c r="R150" s="162">
        <f t="shared" si="161"/>
        <v>0</v>
      </c>
      <c r="S150" s="20"/>
      <c r="T150" s="163">
        <f t="shared" si="162"/>
        <v>0</v>
      </c>
      <c r="U150" s="166" t="e">
        <f>T150/T164</f>
        <v>#DIV/0!</v>
      </c>
    </row>
    <row r="151" spans="1:21" ht="25" customHeight="1" x14ac:dyDescent="0.2">
      <c r="A151" s="146"/>
      <c r="B151" s="201"/>
      <c r="C151" s="212" t="s">
        <v>87</v>
      </c>
      <c r="D151" s="30"/>
      <c r="E151" s="31"/>
      <c r="F151" s="32"/>
      <c r="G151" s="33"/>
      <c r="H151" s="16"/>
      <c r="I151" s="16"/>
      <c r="J151" s="23"/>
      <c r="K151" s="46">
        <f t="shared" si="158"/>
        <v>0</v>
      </c>
      <c r="L151" s="23"/>
      <c r="M151" s="23"/>
      <c r="N151" s="23"/>
      <c r="O151" s="50">
        <f t="shared" si="159"/>
        <v>0</v>
      </c>
      <c r="P151" s="33"/>
      <c r="Q151" s="161">
        <f t="shared" si="160"/>
        <v>0</v>
      </c>
      <c r="R151" s="162">
        <f t="shared" si="161"/>
        <v>0</v>
      </c>
      <c r="S151" s="20"/>
      <c r="T151" s="163">
        <f t="shared" si="162"/>
        <v>0</v>
      </c>
      <c r="U151" s="166" t="e">
        <f>T151/T164</f>
        <v>#DIV/0!</v>
      </c>
    </row>
    <row r="152" spans="1:21" ht="25" customHeight="1" x14ac:dyDescent="0.2">
      <c r="A152" s="146"/>
      <c r="B152" s="201"/>
      <c r="C152" s="212" t="s">
        <v>87</v>
      </c>
      <c r="D152" s="30"/>
      <c r="E152" s="31"/>
      <c r="F152" s="32"/>
      <c r="G152" s="33"/>
      <c r="H152" s="16"/>
      <c r="I152" s="16"/>
      <c r="J152" s="23"/>
      <c r="K152" s="46">
        <f t="shared" si="158"/>
        <v>0</v>
      </c>
      <c r="L152" s="23"/>
      <c r="M152" s="23"/>
      <c r="N152" s="23"/>
      <c r="O152" s="50">
        <f t="shared" si="159"/>
        <v>0</v>
      </c>
      <c r="P152" s="33"/>
      <c r="Q152" s="161">
        <f t="shared" si="160"/>
        <v>0</v>
      </c>
      <c r="R152" s="162">
        <f t="shared" si="161"/>
        <v>0</v>
      </c>
      <c r="S152" s="20"/>
      <c r="T152" s="163">
        <f t="shared" si="162"/>
        <v>0</v>
      </c>
      <c r="U152" s="166" t="e">
        <f>T152/T164</f>
        <v>#DIV/0!</v>
      </c>
    </row>
    <row r="153" spans="1:21" ht="25" customHeight="1" x14ac:dyDescent="0.2">
      <c r="A153" s="146"/>
      <c r="B153" s="201"/>
      <c r="C153" s="212" t="s">
        <v>87</v>
      </c>
      <c r="D153" s="30"/>
      <c r="E153" s="31"/>
      <c r="F153" s="32"/>
      <c r="G153" s="33"/>
      <c r="H153" s="16"/>
      <c r="I153" s="16"/>
      <c r="J153" s="23"/>
      <c r="K153" s="46">
        <f t="shared" si="158"/>
        <v>0</v>
      </c>
      <c r="L153" s="23"/>
      <c r="M153" s="23"/>
      <c r="N153" s="23"/>
      <c r="O153" s="50">
        <f t="shared" si="159"/>
        <v>0</v>
      </c>
      <c r="P153" s="33"/>
      <c r="Q153" s="161">
        <f t="shared" si="160"/>
        <v>0</v>
      </c>
      <c r="R153" s="162">
        <f t="shared" si="161"/>
        <v>0</v>
      </c>
      <c r="S153" s="20"/>
      <c r="T153" s="163">
        <f t="shared" si="162"/>
        <v>0</v>
      </c>
      <c r="U153" s="166" t="e">
        <f>T153/T164</f>
        <v>#DIV/0!</v>
      </c>
    </row>
    <row r="154" spans="1:21" ht="25" customHeight="1" x14ac:dyDescent="0.2">
      <c r="A154" s="146"/>
      <c r="B154" s="201"/>
      <c r="C154" s="212" t="s">
        <v>87</v>
      </c>
      <c r="D154" s="30"/>
      <c r="E154" s="31"/>
      <c r="F154" s="32"/>
      <c r="G154" s="33"/>
      <c r="H154" s="16"/>
      <c r="I154" s="16"/>
      <c r="J154" s="23"/>
      <c r="K154" s="46">
        <f t="shared" si="143"/>
        <v>0</v>
      </c>
      <c r="L154" s="23"/>
      <c r="M154" s="23"/>
      <c r="N154" s="23"/>
      <c r="O154" s="50">
        <f t="shared" si="144"/>
        <v>0</v>
      </c>
      <c r="P154" s="33"/>
      <c r="Q154" s="161">
        <f t="shared" si="145"/>
        <v>0</v>
      </c>
      <c r="R154" s="162">
        <f t="shared" si="146"/>
        <v>0</v>
      </c>
      <c r="S154" s="20"/>
      <c r="T154" s="163">
        <f t="shared" si="147"/>
        <v>0</v>
      </c>
      <c r="U154" s="166" t="e">
        <f>T154/T164</f>
        <v>#DIV/0!</v>
      </c>
    </row>
    <row r="155" spans="1:21" ht="25" customHeight="1" x14ac:dyDescent="0.2">
      <c r="A155" s="146"/>
      <c r="B155" s="201"/>
      <c r="C155" s="212" t="s">
        <v>87</v>
      </c>
      <c r="D155" s="30"/>
      <c r="E155" s="31"/>
      <c r="F155" s="32"/>
      <c r="G155" s="33"/>
      <c r="H155" s="16"/>
      <c r="I155" s="16"/>
      <c r="J155" s="23"/>
      <c r="K155" s="46">
        <f t="shared" si="143"/>
        <v>0</v>
      </c>
      <c r="L155" s="23"/>
      <c r="M155" s="23"/>
      <c r="N155" s="23"/>
      <c r="O155" s="50">
        <f t="shared" si="144"/>
        <v>0</v>
      </c>
      <c r="P155" s="33"/>
      <c r="Q155" s="161">
        <f t="shared" si="145"/>
        <v>0</v>
      </c>
      <c r="R155" s="162">
        <f t="shared" si="146"/>
        <v>0</v>
      </c>
      <c r="S155" s="20"/>
      <c r="T155" s="163">
        <f t="shared" si="147"/>
        <v>0</v>
      </c>
      <c r="U155" s="166" t="e">
        <f>T155/T164</f>
        <v>#DIV/0!</v>
      </c>
    </row>
    <row r="156" spans="1:21" ht="25" customHeight="1" x14ac:dyDescent="0.2">
      <c r="A156" s="146"/>
      <c r="B156" s="201"/>
      <c r="C156" s="212" t="s">
        <v>87</v>
      </c>
      <c r="D156" s="30"/>
      <c r="E156" s="31"/>
      <c r="F156" s="32"/>
      <c r="G156" s="33"/>
      <c r="H156" s="16"/>
      <c r="I156" s="16"/>
      <c r="J156" s="23"/>
      <c r="K156" s="46">
        <f t="shared" si="143"/>
        <v>0</v>
      </c>
      <c r="L156" s="23"/>
      <c r="M156" s="23"/>
      <c r="N156" s="23"/>
      <c r="O156" s="50">
        <f t="shared" si="144"/>
        <v>0</v>
      </c>
      <c r="P156" s="33"/>
      <c r="Q156" s="161">
        <f t="shared" si="145"/>
        <v>0</v>
      </c>
      <c r="R156" s="162">
        <f t="shared" si="146"/>
        <v>0</v>
      </c>
      <c r="S156" s="20"/>
      <c r="T156" s="163">
        <f t="shared" si="147"/>
        <v>0</v>
      </c>
      <c r="U156" s="166" t="e">
        <f>T156/T164</f>
        <v>#DIV/0!</v>
      </c>
    </row>
    <row r="157" spans="1:21" ht="25" customHeight="1" x14ac:dyDescent="0.2">
      <c r="A157" s="146"/>
      <c r="B157" s="201"/>
      <c r="C157" s="212" t="s">
        <v>87</v>
      </c>
      <c r="D157" s="30"/>
      <c r="E157" s="31"/>
      <c r="F157" s="32"/>
      <c r="G157" s="33"/>
      <c r="H157" s="16"/>
      <c r="I157" s="16"/>
      <c r="J157" s="23"/>
      <c r="K157" s="46">
        <f t="shared" si="143"/>
        <v>0</v>
      </c>
      <c r="L157" s="23"/>
      <c r="M157" s="23"/>
      <c r="N157" s="23"/>
      <c r="O157" s="50">
        <f t="shared" si="144"/>
        <v>0</v>
      </c>
      <c r="P157" s="33"/>
      <c r="Q157" s="161">
        <f t="shared" si="145"/>
        <v>0</v>
      </c>
      <c r="R157" s="162">
        <f t="shared" si="146"/>
        <v>0</v>
      </c>
      <c r="S157" s="20"/>
      <c r="T157" s="163">
        <f t="shared" si="147"/>
        <v>0</v>
      </c>
      <c r="U157" s="166" t="e">
        <f>T157/T164</f>
        <v>#DIV/0!</v>
      </c>
    </row>
    <row r="158" spans="1:21" ht="25" customHeight="1" thickBot="1" x14ac:dyDescent="0.25">
      <c r="A158" s="146"/>
      <c r="B158" s="202"/>
      <c r="C158" s="212" t="s">
        <v>87</v>
      </c>
      <c r="D158" s="34"/>
      <c r="E158" s="35"/>
      <c r="F158" s="36"/>
      <c r="G158" s="37"/>
      <c r="H158" s="38"/>
      <c r="I158" s="38"/>
      <c r="J158" s="24"/>
      <c r="K158" s="47">
        <f t="shared" si="143"/>
        <v>0</v>
      </c>
      <c r="L158" s="24"/>
      <c r="M158" s="24"/>
      <c r="N158" s="24"/>
      <c r="O158" s="51">
        <f t="shared" si="144"/>
        <v>0</v>
      </c>
      <c r="P158" s="37"/>
      <c r="Q158" s="169">
        <f t="shared" si="145"/>
        <v>0</v>
      </c>
      <c r="R158" s="170">
        <f t="shared" si="146"/>
        <v>0</v>
      </c>
      <c r="S158" s="21"/>
      <c r="T158" s="171">
        <f t="shared" si="147"/>
        <v>0</v>
      </c>
      <c r="U158" s="175" t="e">
        <f>T158/T164</f>
        <v>#DIV/0!</v>
      </c>
    </row>
    <row r="159" spans="1:21" ht="22" customHeight="1" thickBot="1" x14ac:dyDescent="0.25">
      <c r="A159" s="146"/>
      <c r="B159" s="195" t="s">
        <v>22</v>
      </c>
      <c r="C159" s="160" t="s">
        <v>21</v>
      </c>
      <c r="D159" s="70">
        <f t="shared" ref="D159:R159" si="163">SUM(D129:D158)</f>
        <v>0</v>
      </c>
      <c r="E159" s="71">
        <f t="shared" si="163"/>
        <v>0</v>
      </c>
      <c r="F159" s="72">
        <f t="shared" si="163"/>
        <v>0</v>
      </c>
      <c r="G159" s="73">
        <f t="shared" si="163"/>
        <v>0</v>
      </c>
      <c r="H159" s="74">
        <f t="shared" si="163"/>
        <v>0</v>
      </c>
      <c r="I159" s="74">
        <f t="shared" si="163"/>
        <v>0</v>
      </c>
      <c r="J159" s="74">
        <f t="shared" si="163"/>
        <v>0</v>
      </c>
      <c r="K159" s="48">
        <f t="shared" si="163"/>
        <v>0</v>
      </c>
      <c r="L159" s="52">
        <f t="shared" si="163"/>
        <v>0</v>
      </c>
      <c r="M159" s="52">
        <f t="shared" si="163"/>
        <v>0</v>
      </c>
      <c r="N159" s="52">
        <f t="shared" si="163"/>
        <v>0</v>
      </c>
      <c r="O159" s="52">
        <f t="shared" si="163"/>
        <v>0</v>
      </c>
      <c r="P159" s="39">
        <f t="shared" si="163"/>
        <v>0</v>
      </c>
      <c r="Q159" s="100">
        <f t="shared" si="163"/>
        <v>0</v>
      </c>
      <c r="R159" s="91">
        <f t="shared" si="163"/>
        <v>0</v>
      </c>
      <c r="S159" s="104"/>
      <c r="T159" s="56">
        <f>SUM(T129:T158)</f>
        <v>0</v>
      </c>
      <c r="U159" s="75" t="e">
        <f>T159/T164</f>
        <v>#DIV/0!</v>
      </c>
    </row>
    <row r="160" spans="1:21" ht="17" thickBot="1" x14ac:dyDescent="0.25">
      <c r="A160" s="187"/>
      <c r="B160" s="93"/>
      <c r="C160" s="93"/>
      <c r="D160" s="93"/>
      <c r="E160" s="93"/>
      <c r="F160" s="93"/>
      <c r="G160" s="93"/>
      <c r="H160" s="93"/>
      <c r="I160" s="93"/>
      <c r="J160" s="93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17"/>
    </row>
    <row r="161" spans="1:21" ht="30" customHeight="1" thickBot="1" x14ac:dyDescent="0.25">
      <c r="A161" s="146"/>
      <c r="B161" s="203" t="s">
        <v>88</v>
      </c>
      <c r="C161" s="94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9">
        <f>SUM(P17,P25,P33,P41,P49,P57,P65,P73,P81,P89,P97,P105)</f>
        <v>0</v>
      </c>
      <c r="Q161" s="101">
        <f>SUM(Q17,Q25,Q33,Q41,Q49,Q57,Q65,Q73,Q81,Q89,Q97,Q105)</f>
        <v>0</v>
      </c>
      <c r="R161" s="92">
        <f>SUM(R17,R25,R33,R41,R49,R57,R65,R73,R81,R89,R97,R105)</f>
        <v>0</v>
      </c>
      <c r="S161" s="15"/>
      <c r="T161" s="176">
        <f>SUM(T17,T25,T33,T41,T49,T57,T65,T73,T81,T89,T97,T105)</f>
        <v>0</v>
      </c>
      <c r="U161" s="209" t="e">
        <f>T161/T164</f>
        <v>#DIV/0!</v>
      </c>
    </row>
    <row r="162" spans="1:21" ht="30" customHeight="1" thickBot="1" x14ac:dyDescent="0.25">
      <c r="A162" s="146"/>
      <c r="B162" s="203" t="s">
        <v>89</v>
      </c>
      <c r="C162" s="94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9">
        <f>SUM(P127)</f>
        <v>0</v>
      </c>
      <c r="Q162" s="101">
        <f>SUM(Q127)</f>
        <v>0</v>
      </c>
      <c r="R162" s="92">
        <f>SUM(R127)</f>
        <v>0</v>
      </c>
      <c r="S162" s="15"/>
      <c r="T162" s="176">
        <f>SUM(T127)</f>
        <v>0</v>
      </c>
      <c r="U162" s="209" t="e">
        <f>T162/T164</f>
        <v>#DIV/0!</v>
      </c>
    </row>
    <row r="163" spans="1:21" ht="30" customHeight="1" thickBot="1" x14ac:dyDescent="0.25">
      <c r="A163" s="146"/>
      <c r="B163" s="203" t="s">
        <v>90</v>
      </c>
      <c r="C163" s="94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9">
        <f>SUM(P159)</f>
        <v>0</v>
      </c>
      <c r="Q163" s="101">
        <f>SUM(Q159)</f>
        <v>0</v>
      </c>
      <c r="R163" s="92">
        <f>SUM(R159)</f>
        <v>0</v>
      </c>
      <c r="S163" s="15"/>
      <c r="T163" s="176">
        <f>SUM(T159)</f>
        <v>0</v>
      </c>
      <c r="U163" s="209" t="e">
        <f>T163/T164</f>
        <v>#DIV/0!</v>
      </c>
    </row>
    <row r="164" spans="1:21" ht="30" customHeight="1" thickBot="1" x14ac:dyDescent="0.25">
      <c r="A164" s="146"/>
      <c r="B164" s="203" t="s">
        <v>37</v>
      </c>
      <c r="C164" s="94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9">
        <f>SUM(P17,P25,P33,P41,P49,P57,P65,P73,P81,P89,P97,P105,P127,P159)</f>
        <v>0</v>
      </c>
      <c r="Q164" s="101">
        <f>SUM(Q17,Q25,Q33,Q41,Q49,Q57,Q65,Q73,Q81,Q89,Q97,Q105,Q127,Q159)</f>
        <v>0</v>
      </c>
      <c r="R164" s="92">
        <f>SUM(R17,R25,R33,R41,R49,R57,R65,R73,R81,R89,R97,R105,R127,R159)</f>
        <v>0</v>
      </c>
      <c r="S164" s="15"/>
      <c r="T164" s="176">
        <f>SUM(T161,T162,T163)</f>
        <v>0</v>
      </c>
      <c r="U164" s="210" t="e">
        <f>T164/T164</f>
        <v>#DIV/0!</v>
      </c>
    </row>
    <row r="165" spans="1:21" ht="50" customHeight="1" thickBot="1" x14ac:dyDescent="0.25">
      <c r="A165" s="146"/>
      <c r="B165" s="156" t="s">
        <v>38</v>
      </c>
    </row>
    <row r="166" spans="1:21" ht="25" customHeight="1" thickBot="1" x14ac:dyDescent="0.25">
      <c r="A166" s="146"/>
      <c r="B166" s="204" t="s">
        <v>39</v>
      </c>
      <c r="C166" s="138"/>
      <c r="E166" s="57"/>
      <c r="F166" s="58"/>
      <c r="G166" s="60" t="s">
        <v>62</v>
      </c>
      <c r="H166" s="58"/>
      <c r="I166" s="58"/>
      <c r="J166" s="59"/>
      <c r="M166" s="79"/>
      <c r="N166" s="66" t="s">
        <v>50</v>
      </c>
      <c r="O166" s="69"/>
      <c r="P166" s="67"/>
      <c r="Q166" s="67"/>
      <c r="R166" s="67"/>
      <c r="S166" s="67"/>
      <c r="T166" s="67"/>
      <c r="U166" s="80"/>
    </row>
    <row r="167" spans="1:21" ht="25" customHeight="1" x14ac:dyDescent="0.2">
      <c r="A167" s="146"/>
      <c r="B167" s="205" t="s">
        <v>58</v>
      </c>
      <c r="C167" s="139"/>
      <c r="E167" s="63" t="s">
        <v>44</v>
      </c>
      <c r="F167" s="64" t="s">
        <v>46</v>
      </c>
      <c r="G167" s="64" t="s">
        <v>47</v>
      </c>
      <c r="H167" s="64" t="s">
        <v>45</v>
      </c>
      <c r="I167" s="64" t="s">
        <v>48</v>
      </c>
      <c r="J167" s="65" t="s">
        <v>28</v>
      </c>
      <c r="O167" s="68"/>
      <c r="P167" s="177"/>
      <c r="Q167" s="177"/>
      <c r="R167" s="177"/>
      <c r="S167" s="177"/>
      <c r="T167" s="177"/>
      <c r="U167" s="81"/>
    </row>
    <row r="168" spans="1:21" ht="25" customHeight="1" x14ac:dyDescent="0.2">
      <c r="A168" s="146"/>
      <c r="B168" s="205" t="s">
        <v>43</v>
      </c>
      <c r="C168" s="140">
        <f>SUM(J175)</f>
        <v>0</v>
      </c>
      <c r="E168" s="129"/>
      <c r="F168" s="130"/>
      <c r="G168" s="130"/>
      <c r="H168" s="130"/>
      <c r="I168" s="133">
        <v>40</v>
      </c>
      <c r="J168" s="134">
        <f t="shared" ref="J168:J174" si="164">SUM(I168)*(H168)</f>
        <v>0</v>
      </c>
      <c r="O168" s="68"/>
      <c r="P168" s="177"/>
      <c r="Q168" s="177"/>
      <c r="R168" s="177"/>
      <c r="S168" s="177"/>
      <c r="T168" s="177"/>
      <c r="U168" s="81"/>
    </row>
    <row r="169" spans="1:21" ht="25" customHeight="1" x14ac:dyDescent="0.2">
      <c r="A169" s="146"/>
      <c r="B169" s="205" t="s">
        <v>41</v>
      </c>
      <c r="C169" s="140">
        <f>SUM(K2)</f>
        <v>0</v>
      </c>
      <c r="E169" s="129"/>
      <c r="F169" s="130"/>
      <c r="G169" s="130"/>
      <c r="H169" s="130"/>
      <c r="I169" s="133">
        <v>40</v>
      </c>
      <c r="J169" s="134">
        <f t="shared" si="164"/>
        <v>0</v>
      </c>
      <c r="O169" s="68"/>
      <c r="P169" s="177"/>
      <c r="Q169" s="177"/>
      <c r="R169" s="177"/>
      <c r="S169" s="177"/>
      <c r="T169" s="177"/>
      <c r="U169" s="81"/>
    </row>
    <row r="170" spans="1:21" ht="25" customHeight="1" x14ac:dyDescent="0.2">
      <c r="A170" s="146"/>
      <c r="B170" s="205" t="s">
        <v>91</v>
      </c>
      <c r="C170" s="140">
        <f>SUM(C166-C168)</f>
        <v>0</v>
      </c>
      <c r="E170" s="129"/>
      <c r="F170" s="130"/>
      <c r="G170" s="130"/>
      <c r="H170" s="130"/>
      <c r="I170" s="133">
        <v>40</v>
      </c>
      <c r="J170" s="134">
        <f t="shared" si="164"/>
        <v>0</v>
      </c>
      <c r="O170" s="68"/>
      <c r="P170" s="177"/>
      <c r="Q170" s="177"/>
      <c r="R170" s="177"/>
      <c r="S170" s="177"/>
      <c r="T170" s="177"/>
      <c r="U170" s="81"/>
    </row>
    <row r="171" spans="1:21" ht="25" customHeight="1" thickBot="1" x14ac:dyDescent="0.25">
      <c r="A171" s="146"/>
      <c r="B171" s="206" t="s">
        <v>40</v>
      </c>
      <c r="C171" s="141">
        <f>SUM(C166+C167-C169)</f>
        <v>0</v>
      </c>
      <c r="E171" s="129"/>
      <c r="F171" s="130"/>
      <c r="G171" s="130"/>
      <c r="H171" s="130"/>
      <c r="I171" s="133">
        <v>40</v>
      </c>
      <c r="J171" s="134">
        <f t="shared" si="164"/>
        <v>0</v>
      </c>
      <c r="O171" s="68"/>
      <c r="P171" s="177"/>
      <c r="Q171" s="177"/>
      <c r="R171" s="177"/>
      <c r="S171" s="177"/>
      <c r="T171" s="177"/>
      <c r="U171" s="81"/>
    </row>
    <row r="172" spans="1:21" ht="25" customHeight="1" thickBot="1" x14ac:dyDescent="0.25">
      <c r="A172" s="146"/>
      <c r="B172" s="207" t="s">
        <v>42</v>
      </c>
      <c r="C172" s="142">
        <f>SUM(C166+C167-T164)</f>
        <v>0</v>
      </c>
      <c r="E172" s="129"/>
      <c r="F172" s="130"/>
      <c r="G172" s="130"/>
      <c r="H172" s="130"/>
      <c r="I172" s="133">
        <v>40</v>
      </c>
      <c r="J172" s="134">
        <f t="shared" si="164"/>
        <v>0</v>
      </c>
      <c r="O172" s="68"/>
      <c r="P172" s="177"/>
      <c r="Q172" s="177"/>
      <c r="R172" s="177"/>
      <c r="S172" s="177"/>
      <c r="T172" s="177"/>
      <c r="U172" s="81"/>
    </row>
    <row r="173" spans="1:21" ht="25" customHeight="1" x14ac:dyDescent="0.2">
      <c r="A173" s="146"/>
      <c r="E173" s="129"/>
      <c r="F173" s="130"/>
      <c r="G173" s="130"/>
      <c r="H173" s="130"/>
      <c r="I173" s="133">
        <v>40</v>
      </c>
      <c r="J173" s="134">
        <f t="shared" si="164"/>
        <v>0</v>
      </c>
      <c r="O173" s="82"/>
      <c r="P173" s="178"/>
      <c r="Q173" s="178"/>
      <c r="R173" s="178"/>
      <c r="S173" s="178"/>
      <c r="T173" s="178"/>
      <c r="U173" s="81"/>
    </row>
    <row r="174" spans="1:21" ht="25" customHeight="1" thickBot="1" x14ac:dyDescent="0.25">
      <c r="A174" s="146"/>
      <c r="B174" s="78"/>
      <c r="C174" s="41"/>
      <c r="E174" s="131"/>
      <c r="F174" s="132"/>
      <c r="G174" s="132"/>
      <c r="H174" s="132"/>
      <c r="I174" s="135">
        <v>40</v>
      </c>
      <c r="J174" s="136">
        <f t="shared" si="164"/>
        <v>0</v>
      </c>
      <c r="O174" s="82"/>
      <c r="P174" s="178"/>
      <c r="Q174" s="178"/>
      <c r="R174" s="178"/>
      <c r="S174" s="178"/>
      <c r="T174" s="178"/>
      <c r="U174" s="81"/>
    </row>
    <row r="175" spans="1:21" ht="25" customHeight="1" thickBot="1" x14ac:dyDescent="0.25">
      <c r="A175" s="146"/>
      <c r="B175" s="78"/>
      <c r="C175" s="41"/>
      <c r="E175" s="137"/>
      <c r="F175" s="137"/>
      <c r="G175" s="137"/>
      <c r="H175" s="137"/>
      <c r="I175" s="61" t="s">
        <v>49</v>
      </c>
      <c r="J175" s="62">
        <f>SUM(J167:J174)</f>
        <v>0</v>
      </c>
      <c r="O175" s="83"/>
      <c r="P175" s="84"/>
      <c r="Q175" s="84"/>
      <c r="R175" s="84"/>
      <c r="S175" s="84"/>
      <c r="T175" s="84"/>
      <c r="U175" s="85"/>
    </row>
    <row r="176" spans="1:21" ht="25" customHeight="1" x14ac:dyDescent="0.2">
      <c r="A176" s="146"/>
      <c r="B176" s="78"/>
      <c r="C176" s="41"/>
    </row>
    <row r="177" spans="1:3" ht="25" customHeight="1" x14ac:dyDescent="0.2">
      <c r="A177" s="146"/>
      <c r="C177" s="108"/>
    </row>
    <row r="178" spans="1:3" ht="25" customHeight="1" x14ac:dyDescent="0.2">
      <c r="A178" s="146"/>
      <c r="B178" s="17"/>
      <c r="C178" s="41"/>
    </row>
    <row r="179" spans="1:3" ht="25" customHeight="1" x14ac:dyDescent="0.2">
      <c r="A179" s="146"/>
      <c r="B179" s="17"/>
      <c r="C179" s="41"/>
    </row>
    <row r="180" spans="1:3" ht="25" customHeight="1" x14ac:dyDescent="0.2">
      <c r="A180" s="146"/>
    </row>
    <row r="181" spans="1:3" ht="25" customHeight="1" x14ac:dyDescent="0.2">
      <c r="A181" s="146"/>
    </row>
    <row r="182" spans="1:3" ht="25" customHeight="1" x14ac:dyDescent="0.2">
      <c r="A182" s="146"/>
    </row>
    <row r="183" spans="1:3" ht="25" customHeight="1" x14ac:dyDescent="0.2">
      <c r="A183" s="146"/>
    </row>
    <row r="184" spans="1:3" ht="25" customHeight="1" x14ac:dyDescent="0.2">
      <c r="A184" s="146"/>
    </row>
    <row r="185" spans="1:3" ht="25" customHeight="1" x14ac:dyDescent="0.2">
      <c r="A185" s="146"/>
    </row>
    <row r="186" spans="1:3" ht="25" customHeight="1" x14ac:dyDescent="0.2">
      <c r="A186" s="146"/>
    </row>
    <row r="187" spans="1:3" ht="25" customHeight="1" x14ac:dyDescent="0.2">
      <c r="A187" s="146"/>
    </row>
    <row r="188" spans="1:3" ht="25" customHeight="1" x14ac:dyDescent="0.2">
      <c r="A188" s="146"/>
    </row>
    <row r="189" spans="1:3" ht="25" customHeight="1" x14ac:dyDescent="0.2">
      <c r="A189" s="146"/>
    </row>
    <row r="190" spans="1:3" ht="25" customHeight="1" x14ac:dyDescent="0.2">
      <c r="A190" s="146"/>
    </row>
    <row r="191" spans="1:3" ht="25" customHeight="1" x14ac:dyDescent="0.2">
      <c r="A191" s="146"/>
    </row>
    <row r="192" spans="1:3" ht="25" customHeight="1" x14ac:dyDescent="0.2">
      <c r="A192" s="146"/>
    </row>
    <row r="193" spans="1:1" ht="25" customHeight="1" x14ac:dyDescent="0.2">
      <c r="A193" s="146"/>
    </row>
    <row r="194" spans="1:1" ht="25" customHeight="1" x14ac:dyDescent="0.2">
      <c r="A194" s="146"/>
    </row>
    <row r="195" spans="1:1" ht="25" customHeight="1" x14ac:dyDescent="0.2">
      <c r="A195" s="146"/>
    </row>
    <row r="196" spans="1:1" ht="25" customHeight="1" x14ac:dyDescent="0.2">
      <c r="A196" s="146"/>
    </row>
    <row r="197" spans="1:1" ht="25" customHeight="1" x14ac:dyDescent="0.2">
      <c r="A197" s="146"/>
    </row>
    <row r="198" spans="1:1" ht="25" customHeight="1" x14ac:dyDescent="0.2">
      <c r="A198" s="146"/>
    </row>
    <row r="199" spans="1:1" ht="25" customHeight="1" x14ac:dyDescent="0.2">
      <c r="A199" s="146"/>
    </row>
    <row r="200" spans="1:1" ht="25" customHeight="1" x14ac:dyDescent="0.2">
      <c r="A200" s="146"/>
    </row>
    <row r="201" spans="1:1" ht="25" customHeight="1" x14ac:dyDescent="0.2">
      <c r="A201" s="146"/>
    </row>
    <row r="202" spans="1:1" ht="25" customHeight="1" x14ac:dyDescent="0.2">
      <c r="A202" s="146"/>
    </row>
    <row r="203" spans="1:1" ht="25" customHeight="1" x14ac:dyDescent="0.2">
      <c r="A203" s="146"/>
    </row>
    <row r="204" spans="1:1" ht="25" customHeight="1" x14ac:dyDescent="0.2">
      <c r="A204" s="146"/>
    </row>
    <row r="205" spans="1:1" ht="25" customHeight="1" x14ac:dyDescent="0.2">
      <c r="A205" s="146"/>
    </row>
    <row r="206" spans="1:1" ht="25" customHeight="1" x14ac:dyDescent="0.2">
      <c r="A206" s="146"/>
    </row>
    <row r="207" spans="1:1" ht="25" customHeight="1" x14ac:dyDescent="0.2">
      <c r="A207" s="146"/>
    </row>
    <row r="208" spans="1:1" ht="25" customHeight="1" x14ac:dyDescent="0.2">
      <c r="A208" s="146"/>
    </row>
    <row r="209" spans="1:1" ht="25" customHeight="1" x14ac:dyDescent="0.2">
      <c r="A209" s="146"/>
    </row>
    <row r="210" spans="1:1" ht="25" customHeight="1" x14ac:dyDescent="0.2">
      <c r="A210" s="146"/>
    </row>
    <row r="211" spans="1:1" ht="25" customHeight="1" x14ac:dyDescent="0.2">
      <c r="A211" s="146"/>
    </row>
    <row r="212" spans="1:1" ht="25" customHeight="1" x14ac:dyDescent="0.2">
      <c r="A212" s="146"/>
    </row>
    <row r="213" spans="1:1" ht="25" customHeight="1" x14ac:dyDescent="0.2">
      <c r="A213" s="146"/>
    </row>
    <row r="214" spans="1:1" ht="25" customHeight="1" x14ac:dyDescent="0.2">
      <c r="A214" s="146"/>
    </row>
    <row r="215" spans="1:1" ht="25" customHeight="1" x14ac:dyDescent="0.2">
      <c r="A215" s="146"/>
    </row>
    <row r="216" spans="1:1" ht="25" customHeight="1" x14ac:dyDescent="0.2">
      <c r="A216" s="146"/>
    </row>
    <row r="217" spans="1:1" ht="25" customHeight="1" x14ac:dyDescent="0.2">
      <c r="A217" s="146"/>
    </row>
    <row r="218" spans="1:1" ht="25" customHeight="1" x14ac:dyDescent="0.2">
      <c r="A218" s="146"/>
    </row>
    <row r="219" spans="1:1" ht="25" customHeight="1" x14ac:dyDescent="0.2">
      <c r="A219" s="146"/>
    </row>
    <row r="220" spans="1:1" ht="25" customHeight="1" x14ac:dyDescent="0.2">
      <c r="A220" s="146"/>
    </row>
    <row r="221" spans="1:1" ht="25" customHeight="1" x14ac:dyDescent="0.2">
      <c r="A221" s="146"/>
    </row>
    <row r="222" spans="1:1" ht="25" customHeight="1" x14ac:dyDescent="0.2">
      <c r="A222" s="146"/>
    </row>
    <row r="223" spans="1:1" ht="25" customHeight="1" x14ac:dyDescent="0.2">
      <c r="A223" s="146"/>
    </row>
    <row r="224" spans="1:1" ht="25" customHeight="1" x14ac:dyDescent="0.2">
      <c r="A224" s="146"/>
    </row>
    <row r="225" spans="1:1" ht="25" customHeight="1" x14ac:dyDescent="0.2">
      <c r="A225" s="146"/>
    </row>
    <row r="226" spans="1:1" ht="25" customHeight="1" x14ac:dyDescent="0.2">
      <c r="A226" s="146"/>
    </row>
    <row r="227" spans="1:1" ht="25" customHeight="1" x14ac:dyDescent="0.2">
      <c r="A227" s="146"/>
    </row>
    <row r="228" spans="1:1" ht="25" customHeight="1" x14ac:dyDescent="0.2">
      <c r="A228" s="146"/>
    </row>
    <row r="229" spans="1:1" ht="25" customHeight="1" x14ac:dyDescent="0.2">
      <c r="A229" s="146"/>
    </row>
    <row r="230" spans="1:1" ht="25" customHeight="1" x14ac:dyDescent="0.2">
      <c r="A230" s="146"/>
    </row>
    <row r="231" spans="1:1" ht="25" customHeight="1" x14ac:dyDescent="0.2">
      <c r="A231" s="146"/>
    </row>
    <row r="232" spans="1:1" ht="25" customHeight="1" x14ac:dyDescent="0.2">
      <c r="A232" s="146"/>
    </row>
    <row r="233" spans="1:1" ht="25" customHeight="1" x14ac:dyDescent="0.2">
      <c r="A233" s="146"/>
    </row>
    <row r="234" spans="1:1" ht="25" customHeight="1" x14ac:dyDescent="0.2">
      <c r="A234" s="146"/>
    </row>
    <row r="235" spans="1:1" ht="25" customHeight="1" x14ac:dyDescent="0.2">
      <c r="A235" s="146"/>
    </row>
    <row r="236" spans="1:1" ht="25" customHeight="1" x14ac:dyDescent="0.2">
      <c r="A236" s="146"/>
    </row>
    <row r="237" spans="1:1" ht="25" customHeight="1" x14ac:dyDescent="0.2">
      <c r="A237" s="146"/>
    </row>
    <row r="238" spans="1:1" ht="25" customHeight="1" x14ac:dyDescent="0.2">
      <c r="A238" s="146"/>
    </row>
    <row r="239" spans="1:1" ht="25" customHeight="1" x14ac:dyDescent="0.2">
      <c r="A239" s="146"/>
    </row>
    <row r="240" spans="1:1" ht="25" customHeight="1" x14ac:dyDescent="0.2">
      <c r="A240" s="146"/>
    </row>
    <row r="241" spans="1:1" ht="25" customHeight="1" x14ac:dyDescent="0.2">
      <c r="A241" s="146"/>
    </row>
    <row r="242" spans="1:1" ht="25" customHeight="1" x14ac:dyDescent="0.2">
      <c r="A242" s="146"/>
    </row>
    <row r="243" spans="1:1" ht="25" customHeight="1" x14ac:dyDescent="0.2">
      <c r="A243" s="146"/>
    </row>
    <row r="244" spans="1:1" ht="25" customHeight="1" x14ac:dyDescent="0.2">
      <c r="A244" s="146"/>
    </row>
    <row r="245" spans="1:1" ht="25" customHeight="1" x14ac:dyDescent="0.2">
      <c r="A245" s="146"/>
    </row>
    <row r="246" spans="1:1" ht="25" customHeight="1" x14ac:dyDescent="0.2">
      <c r="A246" s="146"/>
    </row>
    <row r="247" spans="1:1" ht="25" customHeight="1" x14ac:dyDescent="0.2">
      <c r="A247" s="146"/>
    </row>
    <row r="248" spans="1:1" ht="25" customHeight="1" x14ac:dyDescent="0.2">
      <c r="A248" s="146"/>
    </row>
    <row r="249" spans="1:1" ht="25" customHeight="1" x14ac:dyDescent="0.2">
      <c r="A249" s="146"/>
    </row>
    <row r="250" spans="1:1" ht="25" customHeight="1" x14ac:dyDescent="0.2">
      <c r="A250" s="146"/>
    </row>
    <row r="251" spans="1:1" ht="25" customHeight="1" x14ac:dyDescent="0.2">
      <c r="A251" s="146"/>
    </row>
    <row r="252" spans="1:1" ht="25" customHeight="1" x14ac:dyDescent="0.2">
      <c r="A252" s="146"/>
    </row>
    <row r="253" spans="1:1" ht="25" customHeight="1" x14ac:dyDescent="0.2">
      <c r="A253" s="146"/>
    </row>
    <row r="254" spans="1:1" ht="25" customHeight="1" x14ac:dyDescent="0.2">
      <c r="A254" s="146"/>
    </row>
    <row r="255" spans="1:1" ht="25" customHeight="1" x14ac:dyDescent="0.2">
      <c r="A255" s="146"/>
    </row>
    <row r="256" spans="1:1" ht="25" customHeight="1" x14ac:dyDescent="0.2">
      <c r="A256" s="146"/>
    </row>
    <row r="257" spans="1:1" ht="25" customHeight="1" x14ac:dyDescent="0.2">
      <c r="A257" s="146"/>
    </row>
    <row r="258" spans="1:1" ht="25" customHeight="1" x14ac:dyDescent="0.2">
      <c r="A258" s="146"/>
    </row>
    <row r="259" spans="1:1" ht="25" customHeight="1" x14ac:dyDescent="0.2">
      <c r="A259" s="146"/>
    </row>
    <row r="260" spans="1:1" ht="25" customHeight="1" x14ac:dyDescent="0.2">
      <c r="A260" s="146"/>
    </row>
    <row r="261" spans="1:1" ht="25" customHeight="1" x14ac:dyDescent="0.2">
      <c r="A261" s="146"/>
    </row>
    <row r="262" spans="1:1" ht="25" customHeight="1" x14ac:dyDescent="0.2">
      <c r="A262" s="146"/>
    </row>
    <row r="263" spans="1:1" ht="25" customHeight="1" x14ac:dyDescent="0.2">
      <c r="A263" s="146"/>
    </row>
    <row r="264" spans="1:1" ht="25" customHeight="1" x14ac:dyDescent="0.2">
      <c r="A264" s="146"/>
    </row>
    <row r="265" spans="1:1" ht="25" customHeight="1" x14ac:dyDescent="0.2">
      <c r="A265" s="146"/>
    </row>
    <row r="266" spans="1:1" ht="25" customHeight="1" x14ac:dyDescent="0.2">
      <c r="A266" s="146"/>
    </row>
    <row r="267" spans="1:1" ht="25" customHeight="1" x14ac:dyDescent="0.2">
      <c r="A267" s="146"/>
    </row>
    <row r="268" spans="1:1" ht="25" customHeight="1" x14ac:dyDescent="0.2">
      <c r="A268" s="146"/>
    </row>
    <row r="269" spans="1:1" ht="25" customHeight="1" x14ac:dyDescent="0.2">
      <c r="A269" s="146"/>
    </row>
    <row r="270" spans="1:1" ht="25" customHeight="1" x14ac:dyDescent="0.2">
      <c r="A270" s="146"/>
    </row>
    <row r="271" spans="1:1" ht="25" customHeight="1" x14ac:dyDescent="0.2">
      <c r="A271" s="146"/>
    </row>
    <row r="272" spans="1:1" ht="25" customHeight="1" x14ac:dyDescent="0.2">
      <c r="A272" s="146"/>
    </row>
    <row r="273" spans="1:1" ht="25" customHeight="1" x14ac:dyDescent="0.2">
      <c r="A273" s="146"/>
    </row>
    <row r="274" spans="1:1" ht="25" customHeight="1" x14ac:dyDescent="0.2">
      <c r="A274" s="146"/>
    </row>
    <row r="275" spans="1:1" ht="25" customHeight="1" x14ac:dyDescent="0.2">
      <c r="A275" s="146"/>
    </row>
    <row r="276" spans="1:1" ht="25" customHeight="1" x14ac:dyDescent="0.2">
      <c r="A276" s="146"/>
    </row>
    <row r="277" spans="1:1" ht="25" customHeight="1" x14ac:dyDescent="0.2">
      <c r="A277" s="146"/>
    </row>
    <row r="278" spans="1:1" ht="25" customHeight="1" x14ac:dyDescent="0.2">
      <c r="A278" s="146"/>
    </row>
    <row r="279" spans="1:1" ht="25" customHeight="1" x14ac:dyDescent="0.2">
      <c r="A279" s="146"/>
    </row>
    <row r="280" spans="1:1" ht="25" customHeight="1" x14ac:dyDescent="0.2">
      <c r="A280" s="146"/>
    </row>
    <row r="281" spans="1:1" ht="25" customHeight="1" x14ac:dyDescent="0.2">
      <c r="A281" s="146"/>
    </row>
    <row r="282" spans="1:1" ht="25" customHeight="1" x14ac:dyDescent="0.2">
      <c r="A282" s="146"/>
    </row>
    <row r="283" spans="1:1" ht="25" customHeight="1" x14ac:dyDescent="0.2">
      <c r="A283" s="146"/>
    </row>
    <row r="284" spans="1:1" ht="25" customHeight="1" x14ac:dyDescent="0.2">
      <c r="A284" s="146"/>
    </row>
    <row r="285" spans="1:1" ht="25" customHeight="1" x14ac:dyDescent="0.2">
      <c r="A285" s="146"/>
    </row>
    <row r="286" spans="1:1" ht="25" customHeight="1" x14ac:dyDescent="0.2">
      <c r="A286" s="146"/>
    </row>
    <row r="287" spans="1:1" ht="25" customHeight="1" x14ac:dyDescent="0.2">
      <c r="A287" s="146"/>
    </row>
    <row r="288" spans="1:1" ht="25" customHeight="1" x14ac:dyDescent="0.2">
      <c r="A288" s="146"/>
    </row>
    <row r="289" spans="1:1" ht="25" customHeight="1" x14ac:dyDescent="0.2">
      <c r="A289" s="146"/>
    </row>
    <row r="290" spans="1:1" ht="25" customHeight="1" x14ac:dyDescent="0.2">
      <c r="A290" s="146"/>
    </row>
    <row r="291" spans="1:1" ht="25" customHeight="1" x14ac:dyDescent="0.2">
      <c r="A291" s="146"/>
    </row>
    <row r="292" spans="1:1" ht="25" customHeight="1" x14ac:dyDescent="0.2">
      <c r="A292" s="146"/>
    </row>
    <row r="293" spans="1:1" ht="25" customHeight="1" x14ac:dyDescent="0.2">
      <c r="A293" s="146"/>
    </row>
    <row r="294" spans="1:1" ht="25" customHeight="1" x14ac:dyDescent="0.2">
      <c r="A294" s="146"/>
    </row>
    <row r="295" spans="1:1" ht="25" customHeight="1" x14ac:dyDescent="0.2">
      <c r="A295" s="146"/>
    </row>
    <row r="296" spans="1:1" ht="25" customHeight="1" x14ac:dyDescent="0.2">
      <c r="A296" s="146"/>
    </row>
    <row r="297" spans="1:1" ht="25" customHeight="1" x14ac:dyDescent="0.2">
      <c r="A297" s="146"/>
    </row>
    <row r="298" spans="1:1" ht="25" customHeight="1" x14ac:dyDescent="0.2">
      <c r="A298" s="146"/>
    </row>
    <row r="299" spans="1:1" ht="25" customHeight="1" x14ac:dyDescent="0.2">
      <c r="A299" s="146"/>
    </row>
    <row r="300" spans="1:1" ht="25" customHeight="1" x14ac:dyDescent="0.2">
      <c r="A300" s="146"/>
    </row>
    <row r="301" spans="1:1" ht="25" customHeight="1" x14ac:dyDescent="0.2">
      <c r="A301" s="146"/>
    </row>
    <row r="302" spans="1:1" ht="25" customHeight="1" x14ac:dyDescent="0.2">
      <c r="A302" s="146"/>
    </row>
    <row r="303" spans="1:1" ht="25" customHeight="1" x14ac:dyDescent="0.2">
      <c r="A303" s="146"/>
    </row>
    <row r="304" spans="1:1" ht="25" customHeight="1" x14ac:dyDescent="0.2">
      <c r="A304" s="146"/>
    </row>
    <row r="305" spans="1:1" ht="25" customHeight="1" x14ac:dyDescent="0.2">
      <c r="A305" s="146"/>
    </row>
    <row r="306" spans="1:1" ht="25" customHeight="1" x14ac:dyDescent="0.2">
      <c r="A306" s="146"/>
    </row>
    <row r="307" spans="1:1" ht="25" customHeight="1" x14ac:dyDescent="0.2">
      <c r="A307" s="146"/>
    </row>
    <row r="308" spans="1:1" ht="25" customHeight="1" x14ac:dyDescent="0.2">
      <c r="A308" s="146"/>
    </row>
    <row r="309" spans="1:1" ht="25" customHeight="1" x14ac:dyDescent="0.2">
      <c r="A309" s="146"/>
    </row>
    <row r="310" spans="1:1" ht="25" customHeight="1" x14ac:dyDescent="0.2">
      <c r="A310" s="146"/>
    </row>
    <row r="311" spans="1:1" ht="25" customHeight="1" x14ac:dyDescent="0.2">
      <c r="A311" s="146"/>
    </row>
    <row r="312" spans="1:1" ht="25" customHeight="1" x14ac:dyDescent="0.2">
      <c r="A312" s="146"/>
    </row>
    <row r="313" spans="1:1" ht="25" customHeight="1" x14ac:dyDescent="0.2">
      <c r="A313" s="146"/>
    </row>
    <row r="314" spans="1:1" ht="25" customHeight="1" x14ac:dyDescent="0.2">
      <c r="A314" s="146"/>
    </row>
    <row r="315" spans="1:1" ht="25" customHeight="1" x14ac:dyDescent="0.2">
      <c r="A315" s="146"/>
    </row>
    <row r="316" spans="1:1" ht="25" customHeight="1" x14ac:dyDescent="0.2">
      <c r="A316" s="146"/>
    </row>
    <row r="317" spans="1:1" ht="25" customHeight="1" x14ac:dyDescent="0.2">
      <c r="A317" s="146"/>
    </row>
    <row r="318" spans="1:1" ht="25" customHeight="1" x14ac:dyDescent="0.2">
      <c r="A318" s="146"/>
    </row>
    <row r="319" spans="1:1" ht="25" customHeight="1" x14ac:dyDescent="0.2">
      <c r="A319" s="146"/>
    </row>
    <row r="320" spans="1:1" ht="25" customHeight="1" x14ac:dyDescent="0.2">
      <c r="A320" s="146"/>
    </row>
    <row r="321" spans="1:1" ht="25" customHeight="1" x14ac:dyDescent="0.2">
      <c r="A321" s="146"/>
    </row>
    <row r="322" spans="1:1" ht="25" customHeight="1" x14ac:dyDescent="0.2">
      <c r="A322" s="146"/>
    </row>
    <row r="323" spans="1:1" ht="25" customHeight="1" x14ac:dyDescent="0.2">
      <c r="A323" s="146"/>
    </row>
    <row r="324" spans="1:1" ht="25" customHeight="1" x14ac:dyDescent="0.2">
      <c r="A324" s="146"/>
    </row>
    <row r="325" spans="1:1" ht="25" customHeight="1" x14ac:dyDescent="0.2">
      <c r="A325" s="146"/>
    </row>
    <row r="326" spans="1:1" ht="25" customHeight="1" x14ac:dyDescent="0.2">
      <c r="A326" s="146"/>
    </row>
    <row r="327" spans="1:1" ht="25" customHeight="1" x14ac:dyDescent="0.2">
      <c r="A327" s="146"/>
    </row>
    <row r="328" spans="1:1" ht="25" customHeight="1" x14ac:dyDescent="0.2">
      <c r="A328" s="146"/>
    </row>
    <row r="329" spans="1:1" ht="25" customHeight="1" x14ac:dyDescent="0.2">
      <c r="A329" s="146"/>
    </row>
    <row r="330" spans="1:1" ht="25" customHeight="1" x14ac:dyDescent="0.2">
      <c r="A330" s="146"/>
    </row>
    <row r="331" spans="1:1" ht="25" customHeight="1" x14ac:dyDescent="0.2">
      <c r="A331" s="146"/>
    </row>
    <row r="332" spans="1:1" ht="25" customHeight="1" x14ac:dyDescent="0.2">
      <c r="A332" s="146"/>
    </row>
    <row r="333" spans="1:1" ht="25" customHeight="1" x14ac:dyDescent="0.2">
      <c r="A333" s="146"/>
    </row>
    <row r="334" spans="1:1" ht="25" customHeight="1" x14ac:dyDescent="0.2">
      <c r="A334" s="146"/>
    </row>
    <row r="335" spans="1:1" ht="25" customHeight="1" x14ac:dyDescent="0.2">
      <c r="A335" s="146"/>
    </row>
    <row r="336" spans="1:1" ht="25" customHeight="1" x14ac:dyDescent="0.2">
      <c r="A336" s="146"/>
    </row>
    <row r="337" spans="1:1" ht="25" customHeight="1" x14ac:dyDescent="0.2">
      <c r="A337" s="146"/>
    </row>
    <row r="338" spans="1:1" ht="25" customHeight="1" x14ac:dyDescent="0.2">
      <c r="A338" s="146"/>
    </row>
    <row r="339" spans="1:1" ht="25" customHeight="1" x14ac:dyDescent="0.2">
      <c r="A339" s="146"/>
    </row>
    <row r="340" spans="1:1" ht="25" customHeight="1" x14ac:dyDescent="0.2">
      <c r="A340" s="146"/>
    </row>
    <row r="341" spans="1:1" ht="25" customHeight="1" x14ac:dyDescent="0.2">
      <c r="A341" s="146"/>
    </row>
    <row r="342" spans="1:1" ht="25" customHeight="1" x14ac:dyDescent="0.2">
      <c r="A342" s="146"/>
    </row>
    <row r="343" spans="1:1" ht="25" customHeight="1" x14ac:dyDescent="0.2">
      <c r="A343" s="146"/>
    </row>
    <row r="344" spans="1:1" ht="25" customHeight="1" x14ac:dyDescent="0.2">
      <c r="A344" s="146"/>
    </row>
    <row r="345" spans="1:1" ht="25" customHeight="1" x14ac:dyDescent="0.2">
      <c r="A345" s="146"/>
    </row>
    <row r="346" spans="1:1" ht="25" customHeight="1" x14ac:dyDescent="0.2">
      <c r="A346" s="146"/>
    </row>
    <row r="347" spans="1:1" ht="25" customHeight="1" x14ac:dyDescent="0.2">
      <c r="A347" s="146"/>
    </row>
    <row r="348" spans="1:1" ht="25" customHeight="1" x14ac:dyDescent="0.2">
      <c r="A348" s="146"/>
    </row>
    <row r="349" spans="1:1" ht="25" customHeight="1" x14ac:dyDescent="0.2">
      <c r="A349" s="146"/>
    </row>
    <row r="350" spans="1:1" ht="25" customHeight="1" x14ac:dyDescent="0.2">
      <c r="A350" s="146"/>
    </row>
    <row r="351" spans="1:1" ht="25" customHeight="1" x14ac:dyDescent="0.2">
      <c r="A351" s="146"/>
    </row>
    <row r="352" spans="1:1" ht="25" customHeight="1" x14ac:dyDescent="0.2">
      <c r="A352" s="146"/>
    </row>
    <row r="353" spans="1:1" ht="25" customHeight="1" x14ac:dyDescent="0.2">
      <c r="A353" s="146"/>
    </row>
    <row r="354" spans="1:1" ht="25" customHeight="1" x14ac:dyDescent="0.2">
      <c r="A354" s="146"/>
    </row>
    <row r="355" spans="1:1" ht="25" customHeight="1" x14ac:dyDescent="0.2">
      <c r="A355" s="146"/>
    </row>
    <row r="356" spans="1:1" ht="25" customHeight="1" x14ac:dyDescent="0.2">
      <c r="A356" s="146"/>
    </row>
    <row r="357" spans="1:1" ht="25" customHeight="1" x14ac:dyDescent="0.2">
      <c r="A357" s="146"/>
    </row>
    <row r="358" spans="1:1" ht="25" customHeight="1" x14ac:dyDescent="0.2">
      <c r="A358" s="146"/>
    </row>
    <row r="359" spans="1:1" ht="25" customHeight="1" x14ac:dyDescent="0.2">
      <c r="A359" s="146"/>
    </row>
    <row r="360" spans="1:1" ht="25" customHeight="1" x14ac:dyDescent="0.2">
      <c r="A360" s="146"/>
    </row>
    <row r="361" spans="1:1" ht="25" customHeight="1" x14ac:dyDescent="0.2">
      <c r="A361" s="146"/>
    </row>
    <row r="362" spans="1:1" ht="25" customHeight="1" x14ac:dyDescent="0.2">
      <c r="A362" s="146"/>
    </row>
    <row r="363" spans="1:1" ht="25" customHeight="1" x14ac:dyDescent="0.2">
      <c r="A363" s="146"/>
    </row>
    <row r="364" spans="1:1" ht="25" customHeight="1" x14ac:dyDescent="0.2">
      <c r="A364" s="146"/>
    </row>
    <row r="365" spans="1:1" ht="25" customHeight="1" x14ac:dyDescent="0.2">
      <c r="A365" s="146"/>
    </row>
    <row r="366" spans="1:1" ht="25" customHeight="1" x14ac:dyDescent="0.2">
      <c r="A366" s="146"/>
    </row>
    <row r="367" spans="1:1" ht="25" customHeight="1" x14ac:dyDescent="0.2">
      <c r="A367" s="146"/>
    </row>
    <row r="368" spans="1:1" ht="25" customHeight="1" x14ac:dyDescent="0.2">
      <c r="A368" s="146"/>
    </row>
    <row r="369" spans="1:1" ht="25" customHeight="1" x14ac:dyDescent="0.2">
      <c r="A369" s="146"/>
    </row>
    <row r="370" spans="1:1" ht="25" customHeight="1" x14ac:dyDescent="0.2">
      <c r="A370" s="146"/>
    </row>
    <row r="371" spans="1:1" ht="25" customHeight="1" x14ac:dyDescent="0.2">
      <c r="A371" s="146"/>
    </row>
    <row r="372" spans="1:1" ht="25" customHeight="1" x14ac:dyDescent="0.2">
      <c r="A372" s="146"/>
    </row>
    <row r="373" spans="1:1" ht="25" customHeight="1" x14ac:dyDescent="0.2">
      <c r="A373" s="146"/>
    </row>
    <row r="374" spans="1:1" ht="25" customHeight="1" x14ac:dyDescent="0.2">
      <c r="A374" s="146"/>
    </row>
    <row r="375" spans="1:1" ht="25" customHeight="1" x14ac:dyDescent="0.2">
      <c r="A375" s="146"/>
    </row>
    <row r="376" spans="1:1" ht="25" customHeight="1" x14ac:dyDescent="0.2">
      <c r="A376" s="146"/>
    </row>
    <row r="377" spans="1:1" ht="25" customHeight="1" x14ac:dyDescent="0.2">
      <c r="A377" s="146"/>
    </row>
    <row r="378" spans="1:1" ht="25" customHeight="1" x14ac:dyDescent="0.2">
      <c r="A378" s="146"/>
    </row>
    <row r="379" spans="1:1" ht="25" customHeight="1" x14ac:dyDescent="0.2">
      <c r="A379" s="146"/>
    </row>
    <row r="380" spans="1:1" ht="25" customHeight="1" x14ac:dyDescent="0.2">
      <c r="A380" s="146"/>
    </row>
    <row r="381" spans="1:1" ht="25" customHeight="1" x14ac:dyDescent="0.2">
      <c r="A381" s="146"/>
    </row>
    <row r="382" spans="1:1" ht="25" customHeight="1" x14ac:dyDescent="0.2">
      <c r="A382" s="146"/>
    </row>
    <row r="383" spans="1:1" ht="25" customHeight="1" x14ac:dyDescent="0.2">
      <c r="A383" s="146"/>
    </row>
    <row r="384" spans="1:1" ht="25" customHeight="1" x14ac:dyDescent="0.2">
      <c r="A384" s="146"/>
    </row>
    <row r="385" spans="1:1" ht="25" customHeight="1" x14ac:dyDescent="0.2">
      <c r="A385" s="146"/>
    </row>
    <row r="386" spans="1:1" ht="25" customHeight="1" x14ac:dyDescent="0.2">
      <c r="A386" s="146"/>
    </row>
    <row r="387" spans="1:1" ht="25" customHeight="1" x14ac:dyDescent="0.2">
      <c r="A387" s="146"/>
    </row>
    <row r="388" spans="1:1" ht="25" customHeight="1" x14ac:dyDescent="0.2">
      <c r="A388" s="146"/>
    </row>
    <row r="389" spans="1:1" ht="25" customHeight="1" x14ac:dyDescent="0.2">
      <c r="A389" s="146"/>
    </row>
    <row r="390" spans="1:1" ht="25" customHeight="1" x14ac:dyDescent="0.2">
      <c r="A390" s="146"/>
    </row>
    <row r="391" spans="1:1" ht="25" customHeight="1" x14ac:dyDescent="0.2">
      <c r="A391" s="146"/>
    </row>
    <row r="392" spans="1:1" ht="25" customHeight="1" x14ac:dyDescent="0.2">
      <c r="A392" s="146"/>
    </row>
    <row r="393" spans="1:1" ht="25" customHeight="1" x14ac:dyDescent="0.2">
      <c r="A393" s="146"/>
    </row>
    <row r="394" spans="1:1" ht="25" customHeight="1" x14ac:dyDescent="0.2">
      <c r="A394" s="146"/>
    </row>
    <row r="395" spans="1:1" ht="25" customHeight="1" x14ac:dyDescent="0.2">
      <c r="A395" s="146"/>
    </row>
    <row r="396" spans="1:1" ht="25" customHeight="1" x14ac:dyDescent="0.2">
      <c r="A396" s="146"/>
    </row>
    <row r="397" spans="1:1" ht="25" customHeight="1" x14ac:dyDescent="0.2">
      <c r="A397" s="146"/>
    </row>
    <row r="398" spans="1:1" ht="25" customHeight="1" x14ac:dyDescent="0.2">
      <c r="A398" s="146"/>
    </row>
    <row r="399" spans="1:1" ht="25" customHeight="1" x14ac:dyDescent="0.2">
      <c r="A399" s="146"/>
    </row>
    <row r="400" spans="1:1" ht="25" customHeight="1" x14ac:dyDescent="0.2">
      <c r="A400" s="146"/>
    </row>
    <row r="401" spans="1:1" ht="25" customHeight="1" x14ac:dyDescent="0.2">
      <c r="A401" s="146"/>
    </row>
    <row r="402" spans="1:1" ht="25" customHeight="1" x14ac:dyDescent="0.2">
      <c r="A402" s="146"/>
    </row>
    <row r="403" spans="1:1" ht="25" customHeight="1" x14ac:dyDescent="0.2">
      <c r="A403" s="146"/>
    </row>
    <row r="404" spans="1:1" ht="25" customHeight="1" x14ac:dyDescent="0.2">
      <c r="A404" s="146"/>
    </row>
    <row r="405" spans="1:1" ht="25" customHeight="1" x14ac:dyDescent="0.2">
      <c r="A405" s="146"/>
    </row>
    <row r="406" spans="1:1" ht="25" customHeight="1" x14ac:dyDescent="0.2">
      <c r="A406" s="146"/>
    </row>
    <row r="407" spans="1:1" ht="25" customHeight="1" x14ac:dyDescent="0.2">
      <c r="A407" s="146"/>
    </row>
    <row r="408" spans="1:1" ht="25" customHeight="1" x14ac:dyDescent="0.2">
      <c r="A408" s="146"/>
    </row>
    <row r="409" spans="1:1" ht="25" customHeight="1" x14ac:dyDescent="0.2">
      <c r="A409" s="146"/>
    </row>
    <row r="410" spans="1:1" ht="25" customHeight="1" x14ac:dyDescent="0.2">
      <c r="A410" s="146"/>
    </row>
    <row r="411" spans="1:1" ht="25" customHeight="1" x14ac:dyDescent="0.2">
      <c r="A411" s="146"/>
    </row>
    <row r="412" spans="1:1" ht="25" customHeight="1" x14ac:dyDescent="0.2">
      <c r="A412" s="146"/>
    </row>
    <row r="413" spans="1:1" ht="25" customHeight="1" x14ac:dyDescent="0.2">
      <c r="A413" s="146"/>
    </row>
    <row r="414" spans="1:1" ht="25" customHeight="1" x14ac:dyDescent="0.2">
      <c r="A414" s="146"/>
    </row>
    <row r="415" spans="1:1" ht="25" customHeight="1" x14ac:dyDescent="0.2">
      <c r="A415" s="146"/>
    </row>
    <row r="416" spans="1:1" ht="25" customHeight="1" x14ac:dyDescent="0.2">
      <c r="A416" s="146"/>
    </row>
    <row r="417" spans="1:1" ht="25" customHeight="1" x14ac:dyDescent="0.2">
      <c r="A417" s="146"/>
    </row>
    <row r="418" spans="1:1" ht="25" customHeight="1" x14ac:dyDescent="0.2">
      <c r="A418" s="146"/>
    </row>
    <row r="419" spans="1:1" ht="25" customHeight="1" x14ac:dyDescent="0.2">
      <c r="A419" s="146"/>
    </row>
    <row r="420" spans="1:1" ht="25" customHeight="1" x14ac:dyDescent="0.2">
      <c r="A420" s="146"/>
    </row>
    <row r="421" spans="1:1" ht="25" customHeight="1" x14ac:dyDescent="0.2">
      <c r="A421" s="146"/>
    </row>
    <row r="422" spans="1:1" ht="25" customHeight="1" x14ac:dyDescent="0.2">
      <c r="A422" s="146"/>
    </row>
    <row r="423" spans="1:1" ht="25" customHeight="1" x14ac:dyDescent="0.2">
      <c r="A423" s="146"/>
    </row>
    <row r="424" spans="1:1" ht="25" customHeight="1" x14ac:dyDescent="0.2">
      <c r="A424" s="146"/>
    </row>
    <row r="425" spans="1:1" ht="25" customHeight="1" x14ac:dyDescent="0.2">
      <c r="A425" s="146"/>
    </row>
    <row r="426" spans="1:1" ht="25" customHeight="1" x14ac:dyDescent="0.2">
      <c r="A426" s="146"/>
    </row>
    <row r="427" spans="1:1" ht="25" customHeight="1" x14ac:dyDescent="0.2">
      <c r="A427" s="146"/>
    </row>
    <row r="428" spans="1:1" ht="25" customHeight="1" x14ac:dyDescent="0.2">
      <c r="A428" s="146"/>
    </row>
    <row r="429" spans="1:1" ht="25" customHeight="1" x14ac:dyDescent="0.2">
      <c r="A429" s="146"/>
    </row>
    <row r="430" spans="1:1" ht="25" customHeight="1" x14ac:dyDescent="0.2">
      <c r="A430" s="146"/>
    </row>
    <row r="431" spans="1:1" ht="25" customHeight="1" x14ac:dyDescent="0.2">
      <c r="A431" s="146"/>
    </row>
    <row r="432" spans="1:1" ht="25" customHeight="1" x14ac:dyDescent="0.2">
      <c r="A432" s="146"/>
    </row>
    <row r="433" spans="1:1" ht="25" customHeight="1" x14ac:dyDescent="0.2">
      <c r="A433" s="146"/>
    </row>
    <row r="434" spans="1:1" ht="25" customHeight="1" x14ac:dyDescent="0.2">
      <c r="A434" s="146"/>
    </row>
    <row r="435" spans="1:1" ht="25" customHeight="1" x14ac:dyDescent="0.2">
      <c r="A435" s="146"/>
    </row>
    <row r="436" spans="1:1" ht="25" customHeight="1" x14ac:dyDescent="0.2">
      <c r="A436" s="146"/>
    </row>
    <row r="437" spans="1:1" ht="25" customHeight="1" x14ac:dyDescent="0.2">
      <c r="A437" s="146"/>
    </row>
    <row r="438" spans="1:1" ht="25" customHeight="1" x14ac:dyDescent="0.2">
      <c r="A438" s="146"/>
    </row>
    <row r="439" spans="1:1" ht="25" customHeight="1" x14ac:dyDescent="0.2">
      <c r="A439" s="146"/>
    </row>
    <row r="440" spans="1:1" ht="25" customHeight="1" x14ac:dyDescent="0.2">
      <c r="A440" s="146"/>
    </row>
    <row r="441" spans="1:1" ht="25" customHeight="1" x14ac:dyDescent="0.2">
      <c r="A441" s="146"/>
    </row>
    <row r="442" spans="1:1" ht="25" customHeight="1" x14ac:dyDescent="0.2">
      <c r="A442" s="146"/>
    </row>
    <row r="443" spans="1:1" ht="25" customHeight="1" x14ac:dyDescent="0.2">
      <c r="A443" s="146"/>
    </row>
    <row r="444" spans="1:1" ht="25" customHeight="1" x14ac:dyDescent="0.2">
      <c r="A444" s="146"/>
    </row>
    <row r="445" spans="1:1" ht="25" customHeight="1" x14ac:dyDescent="0.2">
      <c r="A445" s="146"/>
    </row>
    <row r="446" spans="1:1" ht="25" customHeight="1" x14ac:dyDescent="0.2">
      <c r="A446" s="146"/>
    </row>
    <row r="447" spans="1:1" ht="25" customHeight="1" x14ac:dyDescent="0.2">
      <c r="A447" s="146"/>
    </row>
    <row r="448" spans="1:1" ht="25" customHeight="1" x14ac:dyDescent="0.2">
      <c r="A448" s="146"/>
    </row>
    <row r="449" spans="1:1" ht="25" customHeight="1" x14ac:dyDescent="0.2">
      <c r="A449" s="146"/>
    </row>
    <row r="450" spans="1:1" ht="25" customHeight="1" x14ac:dyDescent="0.2">
      <c r="A450" s="146"/>
    </row>
    <row r="451" spans="1:1" ht="25" customHeight="1" x14ac:dyDescent="0.2">
      <c r="A451" s="146"/>
    </row>
    <row r="452" spans="1:1" ht="25" customHeight="1" x14ac:dyDescent="0.2">
      <c r="A452" s="146"/>
    </row>
    <row r="453" spans="1:1" ht="25" customHeight="1" x14ac:dyDescent="0.2">
      <c r="A453" s="146"/>
    </row>
    <row r="454" spans="1:1" ht="25" customHeight="1" x14ac:dyDescent="0.2">
      <c r="A454" s="146"/>
    </row>
    <row r="455" spans="1:1" ht="25" customHeight="1" x14ac:dyDescent="0.2">
      <c r="A455" s="146"/>
    </row>
    <row r="456" spans="1:1" ht="25" customHeight="1" x14ac:dyDescent="0.2">
      <c r="A456" s="146"/>
    </row>
    <row r="457" spans="1:1" ht="25" customHeight="1" x14ac:dyDescent="0.2">
      <c r="A457" s="146"/>
    </row>
    <row r="458" spans="1:1" ht="25" customHeight="1" x14ac:dyDescent="0.2">
      <c r="A458" s="146"/>
    </row>
    <row r="459" spans="1:1" ht="25" customHeight="1" x14ac:dyDescent="0.2">
      <c r="A459" s="146"/>
    </row>
    <row r="460" spans="1:1" ht="25" customHeight="1" x14ac:dyDescent="0.2">
      <c r="A460" s="146"/>
    </row>
    <row r="461" spans="1:1" ht="25" customHeight="1" x14ac:dyDescent="0.2">
      <c r="A461" s="146"/>
    </row>
    <row r="462" spans="1:1" ht="25" customHeight="1" x14ac:dyDescent="0.2">
      <c r="A462" s="146"/>
    </row>
    <row r="463" spans="1:1" ht="25" customHeight="1" x14ac:dyDescent="0.2">
      <c r="A463" s="146"/>
    </row>
    <row r="464" spans="1:1" ht="25" customHeight="1" x14ac:dyDescent="0.2">
      <c r="A464" s="146"/>
    </row>
    <row r="465" spans="1:1" ht="25" customHeight="1" x14ac:dyDescent="0.2">
      <c r="A465" s="146"/>
    </row>
    <row r="466" spans="1:1" ht="25" customHeight="1" x14ac:dyDescent="0.2">
      <c r="A466" s="146"/>
    </row>
    <row r="467" spans="1:1" ht="25" customHeight="1" x14ac:dyDescent="0.2">
      <c r="A467" s="146"/>
    </row>
    <row r="468" spans="1:1" ht="25" customHeight="1" x14ac:dyDescent="0.2">
      <c r="A468" s="146"/>
    </row>
    <row r="469" spans="1:1" ht="25" customHeight="1" x14ac:dyDescent="0.2">
      <c r="A469" s="146"/>
    </row>
    <row r="470" spans="1:1" ht="25" customHeight="1" x14ac:dyDescent="0.2">
      <c r="A470" s="146"/>
    </row>
    <row r="471" spans="1:1" ht="25" customHeight="1" x14ac:dyDescent="0.2">
      <c r="A471" s="146"/>
    </row>
    <row r="472" spans="1:1" ht="25" customHeight="1" x14ac:dyDescent="0.2">
      <c r="A472" s="146"/>
    </row>
    <row r="473" spans="1:1" ht="25" customHeight="1" x14ac:dyDescent="0.2">
      <c r="A473" s="146"/>
    </row>
    <row r="474" spans="1:1" ht="25" customHeight="1" x14ac:dyDescent="0.2">
      <c r="A474" s="146"/>
    </row>
    <row r="475" spans="1:1" ht="25" customHeight="1" x14ac:dyDescent="0.2">
      <c r="A475" s="146"/>
    </row>
    <row r="476" spans="1:1" ht="25" customHeight="1" x14ac:dyDescent="0.2">
      <c r="A476" s="146"/>
    </row>
    <row r="477" spans="1:1" ht="25" customHeight="1" x14ac:dyDescent="0.2">
      <c r="A477" s="146"/>
    </row>
    <row r="478" spans="1:1" ht="25" customHeight="1" x14ac:dyDescent="0.2">
      <c r="A478" s="146"/>
    </row>
    <row r="479" spans="1:1" ht="25" customHeight="1" x14ac:dyDescent="0.2">
      <c r="A479" s="146"/>
    </row>
    <row r="480" spans="1:1" ht="25" customHeight="1" x14ac:dyDescent="0.2">
      <c r="A480" s="146"/>
    </row>
    <row r="481" spans="1:1" ht="25" customHeight="1" x14ac:dyDescent="0.2">
      <c r="A481" s="146"/>
    </row>
    <row r="482" spans="1:1" ht="25" customHeight="1" x14ac:dyDescent="0.2">
      <c r="A482" s="146"/>
    </row>
    <row r="483" spans="1:1" ht="25" customHeight="1" x14ac:dyDescent="0.2">
      <c r="A483" s="146"/>
    </row>
    <row r="484" spans="1:1" ht="25" customHeight="1" x14ac:dyDescent="0.2">
      <c r="A484" s="146"/>
    </row>
    <row r="485" spans="1:1" ht="25" customHeight="1" x14ac:dyDescent="0.2">
      <c r="A485" s="146"/>
    </row>
    <row r="486" spans="1:1" ht="25" customHeight="1" x14ac:dyDescent="0.2">
      <c r="A486" s="146"/>
    </row>
    <row r="487" spans="1:1" ht="25" customHeight="1" x14ac:dyDescent="0.2">
      <c r="A487" s="146"/>
    </row>
    <row r="488" spans="1:1" ht="25" customHeight="1" x14ac:dyDescent="0.2">
      <c r="A488" s="146"/>
    </row>
    <row r="489" spans="1:1" ht="25" customHeight="1" x14ac:dyDescent="0.2">
      <c r="A489" s="146"/>
    </row>
    <row r="490" spans="1:1" ht="25" customHeight="1" x14ac:dyDescent="0.2">
      <c r="A490" s="146"/>
    </row>
    <row r="491" spans="1:1" ht="25" customHeight="1" x14ac:dyDescent="0.2">
      <c r="A491" s="146"/>
    </row>
    <row r="492" spans="1:1" ht="25" customHeight="1" x14ac:dyDescent="0.2">
      <c r="A492" s="146"/>
    </row>
    <row r="493" spans="1:1" ht="25" customHeight="1" x14ac:dyDescent="0.2">
      <c r="A493" s="146"/>
    </row>
    <row r="494" spans="1:1" ht="25" customHeight="1" x14ac:dyDescent="0.2">
      <c r="A494" s="146"/>
    </row>
    <row r="495" spans="1:1" ht="25" customHeight="1" x14ac:dyDescent="0.2">
      <c r="A495" s="146"/>
    </row>
    <row r="496" spans="1:1" ht="25" customHeight="1" x14ac:dyDescent="0.2">
      <c r="A496" s="146"/>
    </row>
    <row r="497" spans="1:1" ht="25" customHeight="1" x14ac:dyDescent="0.2">
      <c r="A497" s="146"/>
    </row>
    <row r="498" spans="1:1" ht="25" customHeight="1" x14ac:dyDescent="0.2">
      <c r="A498" s="146"/>
    </row>
    <row r="499" spans="1:1" ht="25" customHeight="1" x14ac:dyDescent="0.2">
      <c r="A499" s="146"/>
    </row>
    <row r="500" spans="1:1" ht="25" customHeight="1" thickBot="1" x14ac:dyDescent="0.25">
      <c r="A500" s="147"/>
    </row>
  </sheetData>
  <dataValidations count="1">
    <dataValidation type="list" allowBlank="1" showInputMessage="1" showErrorMessage="1" promptTitle="Dropdown Selector" prompt="Dropdown Selector" sqref="C178 Q2" xr:uid="{B0BE7408-D42F-804D-940E-5C18AD6177B5}">
      <formula1>"Yes, No, Missing, Stolen"</formula1>
    </dataValidation>
  </dataValidations>
  <pageMargins left="0.7" right="0.7" top="0.75" bottom="0.75" header="0.3" footer="0.3"/>
  <ignoredErrors>
    <ignoredError sqref="T73 Q73:R73 Q65:R65 T65 T57 Q49:R49 T49 Q57:R57 Q17:R17 T17 K73 K65 K57 K49 K17 O17 O49 O57 O65 O73 Q41:R41 Q33:R33 Q25:R25 T25 T33 T41" formula="1"/>
    <ignoredError sqref="P73 P65 P57 P49 P17 P127 P41 P33 P2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 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Jessy Holtfreter</dc:creator>
  <cp:lastModifiedBy>Jessy Holtfreter</cp:lastModifiedBy>
  <dcterms:created xsi:type="dcterms:W3CDTF">2025-09-22T05:15:00Z</dcterms:created>
  <dcterms:modified xsi:type="dcterms:W3CDTF">2026-02-03T14:41:37Z</dcterms:modified>
</cp:coreProperties>
</file>